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e\Desktop\"/>
    </mc:Choice>
  </mc:AlternateContent>
  <xr:revisionPtr revIDLastSave="0" documentId="13_ncr:1_{9C402A0F-340C-4FD7-86C7-99220926B5BC}" xr6:coauthVersionLast="47" xr6:coauthVersionMax="47" xr10:uidLastSave="{00000000-0000-0000-0000-000000000000}"/>
  <bookViews>
    <workbookView xWindow="21480" yWindow="-1155" windowWidth="29040" windowHeight="15840" activeTab="1" xr2:uid="{00000000-000D-0000-FFFF-FFFF00000000}"/>
  </bookViews>
  <sheets>
    <sheet name="New Homes-August 2023" sheetId="15" r:id="rId1"/>
    <sheet name="Other-August 2023" sheetId="16" r:id="rId2"/>
    <sheet name="New Homes-December 2021" sheetId="13" state="hidden" r:id="rId3"/>
    <sheet name="Other-December 2021" sheetId="14" state="hidden" r:id="rId4"/>
    <sheet name="New Homes-November 2021" sheetId="12" state="hidden" r:id="rId5"/>
    <sheet name="Other-November 2021" sheetId="10" state="hidden" r:id="rId6"/>
    <sheet name="New Homes-October 2021" sheetId="8" state="hidden" r:id="rId7"/>
    <sheet name="Other-October 2021" sheetId="9" state="hidden" r:id="rId8"/>
    <sheet name="New Homes-September 2021" sheetId="6" state="hidden" r:id="rId9"/>
    <sheet name="Other-September 2021" sheetId="7" state="hidden" r:id="rId10"/>
    <sheet name="New Homes-August 2021" sheetId="3" state="hidden" r:id="rId11"/>
    <sheet name="Other-August 2021" sheetId="5" state="hidden" r:id="rId12"/>
    <sheet name="New Homes-July 2021" sheetId="1" state="hidden" r:id="rId13"/>
    <sheet name="Other-July 2021" sheetId="2" state="hidden" r:id="rId14"/>
  </sheets>
  <definedNames>
    <definedName name="_xlnm.Print_Area" localSheetId="0">'New Homes-August 2023'!#REF!</definedName>
    <definedName name="_xlnm.Print_Area" localSheetId="2">'New Homes-December 2021'!$A$1:$L$18</definedName>
    <definedName name="_xlnm.Print_Area" localSheetId="12">'New Homes-July 2021'!$A$1:$L$35</definedName>
    <definedName name="_xlnm.Print_Area" localSheetId="8">'New Homes-September 2021'!$A$1:$L$20</definedName>
    <definedName name="_xlnm.Print_Area" localSheetId="1">'Other-August 2023'!$A$1:$M$40</definedName>
    <definedName name="_xlnm.Print_Area" localSheetId="3">'Other-December 2021'!$A$1:$M$30</definedName>
    <definedName name="_xlnm.Print_Area" localSheetId="13">'Other-July 2021'!$A$1:$M$27</definedName>
    <definedName name="_xlnm.Print_Area" localSheetId="9">'Other-September 2021'!$A$1:$M$25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6" l="1"/>
  <c r="J20" i="16"/>
  <c r="D37" i="16"/>
  <c r="K7" i="15"/>
  <c r="J7" i="15"/>
  <c r="K29" i="14"/>
  <c r="J29" i="14"/>
  <c r="K17" i="13"/>
  <c r="J17" i="13"/>
  <c r="K26" i="10"/>
  <c r="J26" i="10"/>
  <c r="K13" i="12"/>
  <c r="J13" i="12"/>
  <c r="J28" i="9"/>
  <c r="K28" i="9"/>
  <c r="K34" i="8"/>
  <c r="J34" i="8"/>
  <c r="K25" i="7"/>
  <c r="J25" i="7"/>
  <c r="K20" i="6"/>
  <c r="J20" i="6"/>
  <c r="J31" i="5"/>
  <c r="K31" i="5"/>
  <c r="J24" i="3"/>
  <c r="K24" i="3"/>
  <c r="J26" i="2"/>
  <c r="J35" i="1"/>
  <c r="K35" i="1"/>
  <c r="K26" i="2"/>
</calcChain>
</file>

<file path=xl/sharedStrings.xml><?xml version="1.0" encoding="utf-8"?>
<sst xmlns="http://schemas.openxmlformats.org/spreadsheetml/2006/main" count="2175" uniqueCount="676">
  <si>
    <t>Date</t>
  </si>
  <si>
    <t>Address 1</t>
  </si>
  <si>
    <t>Address 2</t>
  </si>
  <si>
    <t>City</t>
  </si>
  <si>
    <t>Builder</t>
  </si>
  <si>
    <t>Valuation</t>
  </si>
  <si>
    <t>Tel. No.</t>
  </si>
  <si>
    <t>Square Feet</t>
  </si>
  <si>
    <t>Waxhaw</t>
  </si>
  <si>
    <t>Subdivision</t>
  </si>
  <si>
    <t>Permit No:</t>
  </si>
  <si>
    <t>Lot No.</t>
  </si>
  <si>
    <t xml:space="preserve"> </t>
  </si>
  <si>
    <t xml:space="preserve">  </t>
  </si>
  <si>
    <t>(704) 749-5281</t>
  </si>
  <si>
    <t>Millbridge 7</t>
  </si>
  <si>
    <t>Pool</t>
  </si>
  <si>
    <t>Millbridge Pkwy</t>
  </si>
  <si>
    <t>Lennar Carolinas</t>
  </si>
  <si>
    <t>Covered Porch</t>
  </si>
  <si>
    <t>Fielding Homes</t>
  </si>
  <si>
    <t>(704) 200-9730</t>
  </si>
  <si>
    <t>NXT OPP, JP LLC</t>
  </si>
  <si>
    <t>(704) 953-6262</t>
  </si>
  <si>
    <t>Deck</t>
  </si>
  <si>
    <t>Hickory Pine Rd</t>
  </si>
  <si>
    <t>Anklin Forrest</t>
  </si>
  <si>
    <t xml:space="preserve">Deep River Way </t>
  </si>
  <si>
    <t>NA</t>
  </si>
  <si>
    <t>Anthony &amp; Sylvan Pools</t>
  </si>
  <si>
    <t>(704) 773-4426</t>
  </si>
  <si>
    <t>Screened Porch</t>
  </si>
  <si>
    <t>Lawson 4</t>
  </si>
  <si>
    <t>DRV Landscaping</t>
  </si>
  <si>
    <t>(704) 282-7585</t>
  </si>
  <si>
    <t>Waxhaw Crossing Dr</t>
  </si>
  <si>
    <t>Preserve at Forest Creek</t>
  </si>
  <si>
    <t>Britannia Blvd</t>
  </si>
  <si>
    <t>BLDR-022962-2021</t>
  </si>
  <si>
    <t>Linda Kay Dr</t>
  </si>
  <si>
    <t>Southern Estates</t>
  </si>
  <si>
    <t>Candace Tudor</t>
  </si>
  <si>
    <t>(704) 294-8845</t>
  </si>
  <si>
    <t>Shed</t>
  </si>
  <si>
    <t>BLDR-023680-2021</t>
  </si>
  <si>
    <t>Old Waxhaw Monroe Rd</t>
  </si>
  <si>
    <t>N/A</t>
  </si>
  <si>
    <t>Fairway Building</t>
  </si>
  <si>
    <t>(704) 531-3232</t>
  </si>
  <si>
    <t>BLDR-023481-2021</t>
  </si>
  <si>
    <t>Pearmain Dr</t>
  </si>
  <si>
    <t>Halsey Handyman Service</t>
  </si>
  <si>
    <t>(919) 730-1268</t>
  </si>
  <si>
    <t>BLDR-023465-2021</t>
  </si>
  <si>
    <t>Toteros Dr</t>
  </si>
  <si>
    <t>Lawson 1</t>
  </si>
  <si>
    <t>Dan Swaenpoel</t>
  </si>
  <si>
    <t>(585) 737-0389</t>
  </si>
  <si>
    <t>Covered Deck</t>
  </si>
  <si>
    <t>BLDR-023564-2021</t>
  </si>
  <si>
    <t>Bitberg Ln</t>
  </si>
  <si>
    <t>Divine Dreamscapes</t>
  </si>
  <si>
    <t>(704) 756-4902</t>
  </si>
  <si>
    <t>BLDR-023575-2021</t>
  </si>
  <si>
    <t>BLDR-023573-2021</t>
  </si>
  <si>
    <t>Pudding Ln</t>
  </si>
  <si>
    <t>Exterior Additions</t>
  </si>
  <si>
    <t>(704) 491-1684</t>
  </si>
  <si>
    <t>BLDR-023667-2021</t>
  </si>
  <si>
    <t>Lily Pond Cir</t>
  </si>
  <si>
    <t>Millbridge 3</t>
  </si>
  <si>
    <t xml:space="preserve">(704) 953-6262 </t>
  </si>
  <si>
    <t>Deck Stairs</t>
  </si>
  <si>
    <t>BLDR-023692-2021</t>
  </si>
  <si>
    <t>Spanish Oaks Dr</t>
  </si>
  <si>
    <t>Oaks on Providence</t>
  </si>
  <si>
    <t>Ben LaValley</t>
  </si>
  <si>
    <t>(704) 499-2550</t>
  </si>
  <si>
    <t>POOL-023474-2021</t>
  </si>
  <si>
    <t>Hudson Mill Dr</t>
  </si>
  <si>
    <t>San Juan Fiberglass Pools</t>
  </si>
  <si>
    <t>(704) 544-0424</t>
  </si>
  <si>
    <t>POOL-023565-2021</t>
  </si>
  <si>
    <t>Primrose Way</t>
  </si>
  <si>
    <t>Millbridge 4</t>
  </si>
  <si>
    <t>POOL-023420-2021</t>
  </si>
  <si>
    <t>Oxford Mill Rd</t>
  </si>
  <si>
    <t>Superior Pools</t>
  </si>
  <si>
    <t>(704) 896-7665</t>
  </si>
  <si>
    <t>POOL-023383-2021</t>
  </si>
  <si>
    <t>POOL-023577-2021</t>
  </si>
  <si>
    <t>Petersburg Dr</t>
  </si>
  <si>
    <t>Millbridge 5</t>
  </si>
  <si>
    <t>POOL-023690-2021</t>
  </si>
  <si>
    <t>Shadowbrook Rd</t>
  </si>
  <si>
    <t>Kiker Pools</t>
  </si>
  <si>
    <t>(704) 289-6684</t>
  </si>
  <si>
    <t>HVAC CHANGE OUT PERMITS</t>
  </si>
  <si>
    <t>IRRIGATION PERMITS</t>
  </si>
  <si>
    <t>BLDR-023423-2021</t>
  </si>
  <si>
    <t>Pine Oak Rd</t>
  </si>
  <si>
    <t>Capefear Development Group</t>
  </si>
  <si>
    <t>(910) 297-4562</t>
  </si>
  <si>
    <t>BLDR-023536-2021</t>
  </si>
  <si>
    <t>S&amp;D Contractors Inc</t>
  </si>
  <si>
    <t>(704) 363-5933</t>
  </si>
  <si>
    <t>BLDR-023548-2021</t>
  </si>
  <si>
    <t>BLDR-023579-2021</t>
  </si>
  <si>
    <t>Whipcord Dr</t>
  </si>
  <si>
    <t>BLDR-023554-2021</t>
  </si>
  <si>
    <t>BLDR-023591-2021</t>
  </si>
  <si>
    <t>BLDR-023585-2021</t>
  </si>
  <si>
    <t>BLDR-023598-2021</t>
  </si>
  <si>
    <t>BLDR-023541-2021</t>
  </si>
  <si>
    <t>BLDR-023528-2021</t>
  </si>
  <si>
    <t>Helmsworth Dr</t>
  </si>
  <si>
    <t>Grove Manor</t>
  </si>
  <si>
    <t>Broadstreet Homes</t>
  </si>
  <si>
    <t>(855) 552-7623</t>
  </si>
  <si>
    <t>BLDR-023485-2021</t>
  </si>
  <si>
    <t>Idol Rock Way</t>
  </si>
  <si>
    <t>BLDR-023643-2021</t>
  </si>
  <si>
    <t>BLDR-023494-2021</t>
  </si>
  <si>
    <t>BLDR-023532-2021</t>
  </si>
  <si>
    <t>BLDR-023505-2021</t>
  </si>
  <si>
    <t>BLDR-023621-2021</t>
  </si>
  <si>
    <t>BLDR-023451-2021</t>
  </si>
  <si>
    <t>BLDR-023489-2021</t>
  </si>
  <si>
    <t>BLDR-023498-2021</t>
  </si>
  <si>
    <t>BLDR-023609-2021</t>
  </si>
  <si>
    <t>BLDR-023597-2021</t>
  </si>
  <si>
    <t>BLDR-023662-2021</t>
  </si>
  <si>
    <t>BLDR-023712-2021</t>
  </si>
  <si>
    <t>BLDR-023704-2021</t>
  </si>
  <si>
    <t>BLDR-023620-2021</t>
  </si>
  <si>
    <t>BLDR-023635-2021</t>
  </si>
  <si>
    <t>BLDR-023641-2021</t>
  </si>
  <si>
    <t>BLDR-023693-2021</t>
  </si>
  <si>
    <t>BLDR-023747-2021</t>
  </si>
  <si>
    <t>Dombey St</t>
  </si>
  <si>
    <t>Cureton 2A</t>
  </si>
  <si>
    <t>Jpro Carolinas</t>
  </si>
  <si>
    <t>(704) 258-7105</t>
  </si>
  <si>
    <t>Outdoor Kitchen</t>
  </si>
  <si>
    <t>BLDR-023723-2021</t>
  </si>
  <si>
    <t>Howards Mill Ln</t>
  </si>
  <si>
    <t>Lawson 3</t>
  </si>
  <si>
    <t>A Deck Above</t>
  </si>
  <si>
    <t>(704) 821-336</t>
  </si>
  <si>
    <t>BLDR-023725-2021</t>
  </si>
  <si>
    <t>Poplar Grove Cir</t>
  </si>
  <si>
    <t>Hermitage Place</t>
  </si>
  <si>
    <t>James Wall</t>
  </si>
  <si>
    <t>Screening Sunroom</t>
  </si>
  <si>
    <t>BLDR-023756-2021</t>
  </si>
  <si>
    <t>Anne Ave</t>
  </si>
  <si>
    <t>Hillcrest</t>
  </si>
  <si>
    <t>Eduardo Duran</t>
  </si>
  <si>
    <t>(980) 328-3019</t>
  </si>
  <si>
    <t>Master Bathroom Addition</t>
  </si>
  <si>
    <t>BLDR-023748-2021</t>
  </si>
  <si>
    <t>Waxhaw Marvin Rd</t>
  </si>
  <si>
    <t>Casanova Contractors LLC</t>
  </si>
  <si>
    <t>(704) 493-0799</t>
  </si>
  <si>
    <t>Addition - Great Room, Screened Porch, Covered Patio</t>
  </si>
  <si>
    <t>BLDR-023622-2021</t>
  </si>
  <si>
    <t>Arbor Dr</t>
  </si>
  <si>
    <t>JGH</t>
  </si>
  <si>
    <t>(980) 313-2664</t>
  </si>
  <si>
    <t>BLDR-023765-2021</t>
  </si>
  <si>
    <t>Linn Cove</t>
  </si>
  <si>
    <t>JULY 2021-New Home Permits Issued</t>
  </si>
  <si>
    <t>July 2021-Other Permits Issued</t>
  </si>
  <si>
    <t>Type</t>
  </si>
  <si>
    <t>BLDR-023523-2021</t>
  </si>
  <si>
    <t>BLDR-023511-2021</t>
  </si>
  <si>
    <t>BLDR-023831-2021</t>
  </si>
  <si>
    <t>BLDR-023516-2021</t>
  </si>
  <si>
    <t>BLDR-023774-2021</t>
  </si>
  <si>
    <t>BLDR-023825-2021</t>
  </si>
  <si>
    <t>BLDR-023923-2021</t>
  </si>
  <si>
    <t>Gabardine Ln</t>
  </si>
  <si>
    <t>BLDR-023936-2021</t>
  </si>
  <si>
    <t>BLDR-023930-2021</t>
  </si>
  <si>
    <t>BLDR-023914-2021</t>
  </si>
  <si>
    <t>BLDR-023873-2021</t>
  </si>
  <si>
    <t>BLDR-023993-2021</t>
  </si>
  <si>
    <t>BLDR-023999-2021</t>
  </si>
  <si>
    <t>BLDR-023880-2021</t>
  </si>
  <si>
    <t>BLDR-023965-2021</t>
  </si>
  <si>
    <t>KMVMR</t>
  </si>
  <si>
    <t>(704) 989-6989</t>
  </si>
  <si>
    <t>BLDR-023844-2021</t>
  </si>
  <si>
    <t>BLDR-023838-2021</t>
  </si>
  <si>
    <t>BLDR-023975-2021</t>
  </si>
  <si>
    <t>BLDR-023981-2021</t>
  </si>
  <si>
    <t>Vettura Ct</t>
  </si>
  <si>
    <t>August 2021-New Home Permits Issued</t>
  </si>
  <si>
    <t>BLDR-023910-2021</t>
  </si>
  <si>
    <t>Deakin Ct</t>
  </si>
  <si>
    <t>Cureton 3</t>
  </si>
  <si>
    <t>M&amp;C Landscaping</t>
  </si>
  <si>
    <t>(704) 534-4580</t>
  </si>
  <si>
    <t>Retaining Wall</t>
  </si>
  <si>
    <t>BLDR-023949-2021</t>
  </si>
  <si>
    <t>Freestaning Gable Porch</t>
  </si>
  <si>
    <t>BLDR-023811-2021</t>
  </si>
  <si>
    <t>Red Oaks Tr</t>
  </si>
  <si>
    <t>Residential Services</t>
  </si>
  <si>
    <t>(803) 554-6524</t>
  </si>
  <si>
    <t>BLDR-023818-2021</t>
  </si>
  <si>
    <t>Screech Owl Rd</t>
  </si>
  <si>
    <t>Manger Renovations</t>
  </si>
  <si>
    <t>(704) 430-0588</t>
  </si>
  <si>
    <t>3 Season Porch</t>
  </si>
  <si>
    <t>BLDR-023821-2021</t>
  </si>
  <si>
    <t>Landau Rd</t>
  </si>
  <si>
    <t>Millbridge 2</t>
  </si>
  <si>
    <t>Covered Patio</t>
  </si>
  <si>
    <t>BLDR-023872-2021</t>
  </si>
  <si>
    <t>Hamilton Mill Dr</t>
  </si>
  <si>
    <t>Bret Savage</t>
  </si>
  <si>
    <t>(904) 534-561</t>
  </si>
  <si>
    <t>BLDR-023866-2021</t>
  </si>
  <si>
    <t>McPherson St</t>
  </si>
  <si>
    <t>Outdoor Living Brands</t>
  </si>
  <si>
    <t>(704) 900-1186</t>
  </si>
  <si>
    <t>Deck Extension</t>
  </si>
  <si>
    <t>BLDR-023892-2021</t>
  </si>
  <si>
    <t>Creekview Dr</t>
  </si>
  <si>
    <t>Steve Dorsett</t>
  </si>
  <si>
    <t>(704) 219-6712</t>
  </si>
  <si>
    <t>BLDR-023871-2021</t>
  </si>
  <si>
    <t>Cecily Ct</t>
  </si>
  <si>
    <t>Dragonette Inc</t>
  </si>
  <si>
    <t>(704) 900-9626</t>
  </si>
  <si>
    <t>BLDR-023908-2021</t>
  </si>
  <si>
    <t>Deck Plus LLC</t>
  </si>
  <si>
    <t>(704) 993-7336</t>
  </si>
  <si>
    <t>Gable Roof Porch</t>
  </si>
  <si>
    <t>BLDR-023958-2021</t>
  </si>
  <si>
    <t>BLDR-023968-2021</t>
  </si>
  <si>
    <t>BLDR-023987-2021</t>
  </si>
  <si>
    <t>Father &amp; Son Home Improvement</t>
  </si>
  <si>
    <t>(516) 233-6827</t>
  </si>
  <si>
    <t>BLDR-023676-2021</t>
  </si>
  <si>
    <t>Great Rd</t>
  </si>
  <si>
    <t>Lee Fletcher</t>
  </si>
  <si>
    <t>(919) 961-8597</t>
  </si>
  <si>
    <t>BLDR-023893-2021</t>
  </si>
  <si>
    <t>Congaree Dr</t>
  </si>
  <si>
    <t>Decks Unlimited</t>
  </si>
  <si>
    <t>(704) 544-0068</t>
  </si>
  <si>
    <t>Deck / Porch</t>
  </si>
  <si>
    <t>POOL-023731-2021</t>
  </si>
  <si>
    <t>Methodist Church Ln</t>
  </si>
  <si>
    <t>(704) 615-8546</t>
  </si>
  <si>
    <t>POOL-023726-2021</t>
  </si>
  <si>
    <t>POOL-023728-2021</t>
  </si>
  <si>
    <t>POOL-023899-2021</t>
  </si>
  <si>
    <t>Bevis Ln</t>
  </si>
  <si>
    <t>Edgewater Pools</t>
  </si>
  <si>
    <t>(704) 845-3065</t>
  </si>
  <si>
    <t>POOL-023867-2021</t>
  </si>
  <si>
    <t>Oakmere Rd</t>
  </si>
  <si>
    <t>Millbridge 8</t>
  </si>
  <si>
    <t>Infinity Pool Construction</t>
  </si>
  <si>
    <t>(704) 692-1126</t>
  </si>
  <si>
    <t>POOL-023903-2021</t>
  </si>
  <si>
    <t>Ridgehaven Rd</t>
  </si>
  <si>
    <t>Millbridge 1</t>
  </si>
  <si>
    <t>Ultimate Pools</t>
  </si>
  <si>
    <t>(980) 722-7199</t>
  </si>
  <si>
    <t>POOL-023905-2021</t>
  </si>
  <si>
    <t>POOL-023988-2021</t>
  </si>
  <si>
    <t>Nightingale Rd</t>
  </si>
  <si>
    <t>Renee Guay</t>
  </si>
  <si>
    <t>(980) 522-1111</t>
  </si>
  <si>
    <t>August 2021-Other Permits Issued</t>
  </si>
  <si>
    <t>September 2021-New Home Permits Issued</t>
  </si>
  <si>
    <t>BLDR-024072-2021</t>
  </si>
  <si>
    <t>(704-749-5281</t>
  </si>
  <si>
    <t>BLDR-024066-2021</t>
  </si>
  <si>
    <t>BLDR-024094-2021</t>
  </si>
  <si>
    <t>BLDR-024100-2021</t>
  </si>
  <si>
    <t>BLDR-024086-2021</t>
  </si>
  <si>
    <t>BLDR-024138-2021</t>
  </si>
  <si>
    <t>BLDR-024132-2021</t>
  </si>
  <si>
    <t>BLDR-024126-2021</t>
  </si>
  <si>
    <t>BLDR-023951-2021</t>
  </si>
  <si>
    <t>BLDR-023783-2021</t>
  </si>
  <si>
    <t>BLDR-023778-2021</t>
  </si>
  <si>
    <t>BLDR-023788-2021</t>
  </si>
  <si>
    <t>Natural Path Ln</t>
  </si>
  <si>
    <t>BLDR-024162-2021</t>
  </si>
  <si>
    <t>BLDR-024170-2021</t>
  </si>
  <si>
    <t>BLDR-024144-2021</t>
  </si>
  <si>
    <t>HL Builders</t>
  </si>
  <si>
    <t>(704) 363-8758</t>
  </si>
  <si>
    <t>BLDR-023989-2021</t>
  </si>
  <si>
    <t>Brunswick Way</t>
  </si>
  <si>
    <t>Green Exterior Remodeling</t>
  </si>
  <si>
    <t>(980) 328-7711</t>
  </si>
  <si>
    <t>BLDR-024052-2021</t>
  </si>
  <si>
    <t>Calistoga Ln</t>
  </si>
  <si>
    <t>Providence Grove</t>
  </si>
  <si>
    <t>Hemanta Koirala</t>
  </si>
  <si>
    <t>(510) 640-3186</t>
  </si>
  <si>
    <t>BLDR-024053-2021</t>
  </si>
  <si>
    <t>Hoyle Ln</t>
  </si>
  <si>
    <t>Jeffrey Mercure</t>
  </si>
  <si>
    <t>(704) 242-4648</t>
  </si>
  <si>
    <t>BLDR-024092-2021</t>
  </si>
  <si>
    <t>Augusta Dr</t>
  </si>
  <si>
    <t>BLDR-024108-2021</t>
  </si>
  <si>
    <t>Henshaw Rd</t>
  </si>
  <si>
    <t>(704) 944-1350</t>
  </si>
  <si>
    <t>BLDR-024080-2021</t>
  </si>
  <si>
    <t>Billy D Construction</t>
  </si>
  <si>
    <t>(704) 650-3734</t>
  </si>
  <si>
    <t>BLDR-024163-2021</t>
  </si>
  <si>
    <t>Hamil Ridge Dr</t>
  </si>
  <si>
    <t>BLDR-024156-2021</t>
  </si>
  <si>
    <t>Tailwood Dr</t>
  </si>
  <si>
    <t>BLDR-024160-2021</t>
  </si>
  <si>
    <t>Sterling Dr</t>
  </si>
  <si>
    <t>Jose Nunez</t>
  </si>
  <si>
    <t>(980) 239-1272</t>
  </si>
  <si>
    <t>BLDR-024195-2021</t>
  </si>
  <si>
    <t>Continuum Solutions</t>
  </si>
  <si>
    <t>(704) 690-0471</t>
  </si>
  <si>
    <t>BLDR-024207-2021</t>
  </si>
  <si>
    <t>Gallberry Ln</t>
  </si>
  <si>
    <t>William Connolly</t>
  </si>
  <si>
    <t>(704) 904-8376</t>
  </si>
  <si>
    <t>BLDR-024204-2021</t>
  </si>
  <si>
    <t>Hobson Ln</t>
  </si>
  <si>
    <t>(980) 254-8895</t>
  </si>
  <si>
    <t>Deck/Covered Porch</t>
  </si>
  <si>
    <t>POOL-024008-2021</t>
  </si>
  <si>
    <t>Litchfield Dr</t>
  </si>
  <si>
    <t>POOL-024054-2021</t>
  </si>
  <si>
    <t>Jude Ln</t>
  </si>
  <si>
    <t>Platinum Pool &amp; Spa</t>
  </si>
  <si>
    <t>(704) 657-6313</t>
  </si>
  <si>
    <t>POOL-024082-2021</t>
  </si>
  <si>
    <t>Burton Point Ct</t>
  </si>
  <si>
    <t>POOL-024084-2021</t>
  </si>
  <si>
    <t>MHC Industrial</t>
  </si>
  <si>
    <t>(803) 804-1987</t>
  </si>
  <si>
    <t>POOL-024157-2021</t>
  </si>
  <si>
    <t>Blue Haven Pools</t>
  </si>
  <si>
    <t>(704) 614-9139</t>
  </si>
  <si>
    <t>October 2021-New Home Permits Issued</t>
  </si>
  <si>
    <t>October 2021-Other Permits Issued</t>
  </si>
  <si>
    <t>BLDR-024222-2021</t>
  </si>
  <si>
    <t>BLDR-024186-2021</t>
  </si>
  <si>
    <t>Whitehawk Hill Rd</t>
  </si>
  <si>
    <t>Cureton 2C</t>
  </si>
  <si>
    <t>Yuriy Maksimenko</t>
  </si>
  <si>
    <t>(704) 506-8215</t>
  </si>
  <si>
    <t>BLDR-024190-2021</t>
  </si>
  <si>
    <t>BLDR-024297-2021</t>
  </si>
  <si>
    <t>Tory Path Rd</t>
  </si>
  <si>
    <t>BLDR-024277-2021</t>
  </si>
  <si>
    <t>BLDR-024269-2021</t>
  </si>
  <si>
    <t>BLDR-023886-2021</t>
  </si>
  <si>
    <t>BLDR-024257-2021</t>
  </si>
  <si>
    <t>BLDR-024273-2021</t>
  </si>
  <si>
    <t>BLDR-024308-2021</t>
  </si>
  <si>
    <t>BLDR-024313-2021</t>
  </si>
  <si>
    <t>BLDR-024289-2021</t>
  </si>
  <si>
    <t>BLDR-024303-2021</t>
  </si>
  <si>
    <t>BLDR-024249-2021</t>
  </si>
  <si>
    <t>BLDR-024283-2021</t>
  </si>
  <si>
    <t>BLDR-024317-2021</t>
  </si>
  <si>
    <t>BLDR-023763-2021</t>
  </si>
  <si>
    <t>BLDR-023759-2021</t>
  </si>
  <si>
    <t>BLDR-024265-2021</t>
  </si>
  <si>
    <t>Grove Manor Dr</t>
  </si>
  <si>
    <t>BLDR-024293-2021</t>
  </si>
  <si>
    <t>BLDR-024351-2021</t>
  </si>
  <si>
    <t>Batiste Ave</t>
  </si>
  <si>
    <t>BLDR-024358-2021</t>
  </si>
  <si>
    <t>BLDR-024386-2021</t>
  </si>
  <si>
    <t>BLDR-024392-2021</t>
  </si>
  <si>
    <t>BLDR-024398-2021</t>
  </si>
  <si>
    <t>BLDR-024466-2021</t>
  </si>
  <si>
    <t>BLDR-024460-2021</t>
  </si>
  <si>
    <t>BLDR-024484-2021</t>
  </si>
  <si>
    <t>BLDR-024473-2021</t>
  </si>
  <si>
    <t>BLDR-024414-2021</t>
  </si>
  <si>
    <t>Fun Outdoor Living</t>
  </si>
  <si>
    <t>(704) 547-3302</t>
  </si>
  <si>
    <t>Pavillion</t>
  </si>
  <si>
    <t>BLDR-024221-2021</t>
  </si>
  <si>
    <t>Kingston Dr</t>
  </si>
  <si>
    <t>Kingston on Providence</t>
  </si>
  <si>
    <t>Paul Romanowski</t>
  </si>
  <si>
    <t xml:space="preserve">(704) 989-1198 </t>
  </si>
  <si>
    <t>BLDR-024211-2021</t>
  </si>
  <si>
    <t>Casanova General Contractor</t>
  </si>
  <si>
    <t>(980) 272-6890</t>
  </si>
  <si>
    <t>Garage Addition</t>
  </si>
  <si>
    <t>BLDR-024325-2021</t>
  </si>
  <si>
    <t>Sassafrass Tr</t>
  </si>
  <si>
    <t>Old Hickory</t>
  </si>
  <si>
    <t>Mike McAllister</t>
  </si>
  <si>
    <t>(980) 322-2033</t>
  </si>
  <si>
    <t>Attached Garage / Porch</t>
  </si>
  <si>
    <t>BLDR-024244-2021</t>
  </si>
  <si>
    <t>Periwinkle Dr</t>
  </si>
  <si>
    <t>Deck Plus</t>
  </si>
  <si>
    <t>(704) 993-7696</t>
  </si>
  <si>
    <t>Porch</t>
  </si>
  <si>
    <t>BLDR-024335-2021</t>
  </si>
  <si>
    <t>Oak Grove Pl</t>
  </si>
  <si>
    <t>Oak Grove Estates</t>
  </si>
  <si>
    <t>Omega Stone</t>
  </si>
  <si>
    <t>(704) 221-6318</t>
  </si>
  <si>
    <t>Covered Patio / Retaining Wall</t>
  </si>
  <si>
    <t>BLDR-024340-2021</t>
  </si>
  <si>
    <t>Shed Roof Patio</t>
  </si>
  <si>
    <t>BLDR-024380-2021</t>
  </si>
  <si>
    <t>VH3-243</t>
  </si>
  <si>
    <t>Black Eagle Contractors</t>
  </si>
  <si>
    <t>(704) 756-7438</t>
  </si>
  <si>
    <t xml:space="preserve">Covered Patio  </t>
  </si>
  <si>
    <t>BLDR-024322-2021</t>
  </si>
  <si>
    <t>Lightwood Rd</t>
  </si>
  <si>
    <t>Lawson 2</t>
  </si>
  <si>
    <t>Gable Porch / Deck</t>
  </si>
  <si>
    <t>BLDR-024385-2021</t>
  </si>
  <si>
    <t>Delridge St</t>
  </si>
  <si>
    <t>BLDR-024417-2021</t>
  </si>
  <si>
    <t>BLDR-024415-2021</t>
  </si>
  <si>
    <t>BLDR-024446-2021</t>
  </si>
  <si>
    <t>MI Homes</t>
  </si>
  <si>
    <t>(704) 597-4556</t>
  </si>
  <si>
    <t>BLDR-024447-2021</t>
  </si>
  <si>
    <t>Bluestone Ct</t>
  </si>
  <si>
    <t>POOL-024216-2021</t>
  </si>
  <si>
    <t>POOL-024214-2021</t>
  </si>
  <si>
    <t>Ultimate Pool Designs</t>
  </si>
  <si>
    <t>POOL-024327-2021</t>
  </si>
  <si>
    <t>POOL-024343-2021</t>
  </si>
  <si>
    <t>POOL-024341-2021</t>
  </si>
  <si>
    <t>Stone Group Outdoor Specialist</t>
  </si>
  <si>
    <t>(704) 322-9532</t>
  </si>
  <si>
    <t>POOL-024371-2021</t>
  </si>
  <si>
    <t>Quellin Dr</t>
  </si>
  <si>
    <t>Quellin</t>
  </si>
  <si>
    <t>(704) 889-1300</t>
  </si>
  <si>
    <t>POOL-024423-2021</t>
  </si>
  <si>
    <t>Deer Meadows Dr</t>
  </si>
  <si>
    <t>(704) 684-1203</t>
  </si>
  <si>
    <t>Description</t>
  </si>
  <si>
    <t>BLDR-024472-2021</t>
  </si>
  <si>
    <t>BLDR-024490-2021</t>
  </si>
  <si>
    <t>BLDR-024568-2021</t>
  </si>
  <si>
    <t>BLDR-024551-2021</t>
  </si>
  <si>
    <t>BLDR-024557-2021</t>
  </si>
  <si>
    <t>BLDR-024589-2021</t>
  </si>
  <si>
    <t>Pearl St</t>
  </si>
  <si>
    <t>Foxhall Construction</t>
  </si>
  <si>
    <t>(704) 780-7063</t>
  </si>
  <si>
    <t>BLDR-024625-2021</t>
  </si>
  <si>
    <t>BLDR-024609-2021</t>
  </si>
  <si>
    <t>BLDR-024603-2021</t>
  </si>
  <si>
    <t>November 2021-New Home Permits Issued</t>
  </si>
  <si>
    <t>BLDR-024525-2021</t>
  </si>
  <si>
    <t>Deck / Pergola</t>
  </si>
  <si>
    <t>BLDC-024543-2021</t>
  </si>
  <si>
    <t>W North Main St</t>
  </si>
  <si>
    <t>Downtown</t>
  </si>
  <si>
    <t>Faithwood Construction</t>
  </si>
  <si>
    <t>(980) 721-7797</t>
  </si>
  <si>
    <t>Detached Garage</t>
  </si>
  <si>
    <t>BLDR-024502-2021</t>
  </si>
  <si>
    <t>Solid Home Improvement</t>
  </si>
  <si>
    <t xml:space="preserve">(704) 726-2120 </t>
  </si>
  <si>
    <t>Bedroom Addition</t>
  </si>
  <si>
    <t>BLDR-024329-2021</t>
  </si>
  <si>
    <t>VH3-125</t>
  </si>
  <si>
    <t>Dan Swaenepoel</t>
  </si>
  <si>
    <t>BLDR-024449-2021</t>
  </si>
  <si>
    <t>Jose Mier</t>
  </si>
  <si>
    <t>(704) 249-9685</t>
  </si>
  <si>
    <t>BLDR-024506-2021</t>
  </si>
  <si>
    <t>Manorwyck Farms Dr</t>
  </si>
  <si>
    <t>BLDR-024516-2021</t>
  </si>
  <si>
    <t>Champion Window Co</t>
  </si>
  <si>
    <t>(704) 398-0085</t>
  </si>
  <si>
    <t>Sunroom &amp; Screened Porch</t>
  </si>
  <si>
    <t>BLDR-024234-2021</t>
  </si>
  <si>
    <t>Waterbury Ln</t>
  </si>
  <si>
    <t>BLDR-024503-2021</t>
  </si>
  <si>
    <t>Bentley Pl</t>
  </si>
  <si>
    <t>Jared Lowery</t>
  </si>
  <si>
    <t>(423) 315-2705</t>
  </si>
  <si>
    <t xml:space="preserve">Deck  </t>
  </si>
  <si>
    <t>BLDR-024549-2021</t>
  </si>
  <si>
    <t>BLDR-024558-2021</t>
  </si>
  <si>
    <t>BLDR-024630-2021</t>
  </si>
  <si>
    <t>POOL-024457-2021</t>
  </si>
  <si>
    <t>SunQest</t>
  </si>
  <si>
    <t>(828) 465-6805</t>
  </si>
  <si>
    <t>POOL-023339-2021</t>
  </si>
  <si>
    <t>Five Forks Rd</t>
  </si>
  <si>
    <t>Phoenix Pools Inc</t>
  </si>
  <si>
    <t>(704) 291-6465</t>
  </si>
  <si>
    <t>POOL-024513-2021</t>
  </si>
  <si>
    <t>Hoffmeister Rd</t>
  </si>
  <si>
    <t>Schmolke Construction</t>
  </si>
  <si>
    <t>(504) 388-1994</t>
  </si>
  <si>
    <t>POOL-024565-2021</t>
  </si>
  <si>
    <t>POOL-024631-2021</t>
  </si>
  <si>
    <t>Prickly Ln</t>
  </si>
  <si>
    <t>POOL-024639-2021</t>
  </si>
  <si>
    <t>BLDC-024452-2021</t>
  </si>
  <si>
    <t>Kensington Dr</t>
  </si>
  <si>
    <t>Unit 1</t>
  </si>
  <si>
    <t>Sam Tyson Builders</t>
  </si>
  <si>
    <t>(704) 282-0444</t>
  </si>
  <si>
    <t>Mobile Classroom</t>
  </si>
  <si>
    <t>BLDC-024454-2021</t>
  </si>
  <si>
    <t>Unit 2</t>
  </si>
  <si>
    <t>BLDC-024239-2021</t>
  </si>
  <si>
    <t>Cuthbertson Rd</t>
  </si>
  <si>
    <t>Andujar Construction</t>
  </si>
  <si>
    <t xml:space="preserve">(704) 634-5422 </t>
  </si>
  <si>
    <t>Valvoline</t>
  </si>
  <si>
    <t>November 2021-Other Permits Issued</t>
  </si>
  <si>
    <t>BLDR-024665-2021</t>
  </si>
  <si>
    <t>BLDR-024615-2021</t>
  </si>
  <si>
    <t>BLDR-024677-2021</t>
  </si>
  <si>
    <t>BLDR-024642-2021</t>
  </si>
  <si>
    <t>BLDR-024649-2021</t>
  </si>
  <si>
    <t>BLDR-024659-2021</t>
  </si>
  <si>
    <t>BLDR-024706-2021</t>
  </si>
  <si>
    <t>Ski Trail Ln</t>
  </si>
  <si>
    <t>Deer Creek</t>
  </si>
  <si>
    <t>Southern Interior Design</t>
  </si>
  <si>
    <t>(425) 879-4961</t>
  </si>
  <si>
    <t>BLDR-024727-2021</t>
  </si>
  <si>
    <t>BLDR-024695-2021</t>
  </si>
  <si>
    <t>E South Main St</t>
  </si>
  <si>
    <t>RJ Ward Construction</t>
  </si>
  <si>
    <t>(704) 634-9917</t>
  </si>
  <si>
    <t>BLDR-024671-2021</t>
  </si>
  <si>
    <t>BLDR-024766-2021</t>
  </si>
  <si>
    <t>BLDR-024776-2021</t>
  </si>
  <si>
    <t>BLDR-024761-2021</t>
  </si>
  <si>
    <t>Eutaw Dr</t>
  </si>
  <si>
    <t>Wisackola Park</t>
  </si>
  <si>
    <t>Lee Grayson Builders</t>
  </si>
  <si>
    <t>(980) 297-5924</t>
  </si>
  <si>
    <t>BLDR-023437-2021</t>
  </si>
  <si>
    <t>Carindale Rd</t>
  </si>
  <si>
    <t>Stone Integral Solutions</t>
  </si>
  <si>
    <t>(904) 775-0254</t>
  </si>
  <si>
    <t>BLDC-024721-2021</t>
  </si>
  <si>
    <t>(704) 634-5422</t>
  </si>
  <si>
    <t>BLDR-024773-2021</t>
  </si>
  <si>
    <t>Daniel Thompson</t>
  </si>
  <si>
    <t>(919) 683-3147</t>
  </si>
  <si>
    <t>BLDR-024648-2021</t>
  </si>
  <si>
    <t>BLDR-024694-2021</t>
  </si>
  <si>
    <t>Charlotte Pergolas</t>
  </si>
  <si>
    <t>(704) 996-2660</t>
  </si>
  <si>
    <t>Pergola</t>
  </si>
  <si>
    <t>BLDR-024716-2021</t>
  </si>
  <si>
    <t>Deep River Way</t>
  </si>
  <si>
    <t>(704) 821-3369</t>
  </si>
  <si>
    <t xml:space="preserve">Deck </t>
  </si>
  <si>
    <t>BLDR-024717-2021</t>
  </si>
  <si>
    <t>Hoffmeister Dr</t>
  </si>
  <si>
    <t>BLDR-024744-2021</t>
  </si>
  <si>
    <t>Widgeon Way</t>
  </si>
  <si>
    <t>Anchor of Hope Services</t>
  </si>
  <si>
    <t>(704) 488-6805</t>
  </si>
  <si>
    <t>BLDR-024753-2021</t>
  </si>
  <si>
    <t>Richie Fix-It</t>
  </si>
  <si>
    <t>(704) 604-0362</t>
  </si>
  <si>
    <t>BLDR-024751-2021</t>
  </si>
  <si>
    <t>Straight Solutions LLC</t>
  </si>
  <si>
    <t>(650) 617-5591</t>
  </si>
  <si>
    <t>BLDR-024797-2021</t>
  </si>
  <si>
    <t>Bannister Rd</t>
  </si>
  <si>
    <t>BLDR-024810-2021</t>
  </si>
  <si>
    <t>POOL-024719-2021</t>
  </si>
  <si>
    <t>D&amp;M Construction of Denver</t>
  </si>
  <si>
    <t>(704) 996-1996</t>
  </si>
  <si>
    <t>POOL-023435-2021</t>
  </si>
  <si>
    <t>POOL-024692-2021</t>
  </si>
  <si>
    <t>POOL-024738-2021</t>
  </si>
  <si>
    <t>Trading Ford Dr</t>
  </si>
  <si>
    <t>Jennifer Langdale</t>
  </si>
  <si>
    <t>POOL-024736-2021</t>
  </si>
  <si>
    <t>POOL-024743-2021</t>
  </si>
  <si>
    <t>Miller Dr</t>
  </si>
  <si>
    <t>Steven Phillip Barbee</t>
  </si>
  <si>
    <t>(980) 621-3319</t>
  </si>
  <si>
    <t>POOL-024746-2021</t>
  </si>
  <si>
    <t>POOL-024749-2021</t>
  </si>
  <si>
    <t>POOL-024733-2021</t>
  </si>
  <si>
    <t>POOL-024807-2021</t>
  </si>
  <si>
    <t>BLDC-024584-2021</t>
  </si>
  <si>
    <t>Union Central Ct</t>
  </si>
  <si>
    <t>Main Street Station</t>
  </si>
  <si>
    <t>COS</t>
  </si>
  <si>
    <t>WayBayTay Holdings</t>
  </si>
  <si>
    <t>(704) 522-8860</t>
  </si>
  <si>
    <t>Covered Shelter</t>
  </si>
  <si>
    <t>December 2021-New Home Permits Issued</t>
  </si>
  <si>
    <t>December 2021-Other Permits Issued</t>
  </si>
  <si>
    <t>GAS LINE</t>
  </si>
  <si>
    <t>SOLAR PANELS</t>
  </si>
  <si>
    <t>TANKLESS WATER HEATERS</t>
  </si>
  <si>
    <t>WATER FILTERS</t>
  </si>
  <si>
    <t>WATER HEATERS</t>
  </si>
  <si>
    <t>TUB TO SHOWER CONVERSION</t>
  </si>
  <si>
    <t>GENERATOR</t>
  </si>
  <si>
    <t>MINI-SPLIT</t>
  </si>
  <si>
    <t>RE-MODEL</t>
  </si>
  <si>
    <t>CAR CHARGER</t>
  </si>
  <si>
    <t>HOSE BIB</t>
  </si>
  <si>
    <t xml:space="preserve">ELECTRICAL </t>
  </si>
  <si>
    <t>FINISH BASEMENT &amp; ATTIC</t>
  </si>
  <si>
    <t>Downton</t>
  </si>
  <si>
    <t>NXT OPP JP</t>
  </si>
  <si>
    <t>Barrington 2</t>
  </si>
  <si>
    <t>August 2023-Other Permits Issued</t>
  </si>
  <si>
    <t>August 2023 - New Home Permits Issued</t>
  </si>
  <si>
    <t>BLDR-027917-2023</t>
  </si>
  <si>
    <t>BLDR-027919-2023</t>
  </si>
  <si>
    <t>Nestor &amp; Juana Necheporenko</t>
  </si>
  <si>
    <t>(954) 296-3690</t>
  </si>
  <si>
    <t>BLDR-027862-2023</t>
  </si>
  <si>
    <t>Riverbank Rd</t>
  </si>
  <si>
    <t>BLDR-027874-2023</t>
  </si>
  <si>
    <t>Blackburn Dr</t>
  </si>
  <si>
    <t>Robert Quiery</t>
  </si>
  <si>
    <t>(917) 528-9950</t>
  </si>
  <si>
    <t>8 Steps</t>
  </si>
  <si>
    <t>BLDR-027803-2023</t>
  </si>
  <si>
    <t>Olin Dr</t>
  </si>
  <si>
    <t>Blue Brook Homes</t>
  </si>
  <si>
    <t>(704) 343-5611</t>
  </si>
  <si>
    <t>House Addition / Detached Garage</t>
  </si>
  <si>
    <t>BLDR-027868-2023</t>
  </si>
  <si>
    <t>BLDR-027876-2023</t>
  </si>
  <si>
    <t>Collaroy Rd</t>
  </si>
  <si>
    <t>Cureton 2</t>
  </si>
  <si>
    <t>Better Home Improvements</t>
  </si>
  <si>
    <t>(704) 992-9528</t>
  </si>
  <si>
    <t>Cabana</t>
  </si>
  <si>
    <t>BLDR-027871-2023</t>
  </si>
  <si>
    <t>Designers Choice</t>
  </si>
  <si>
    <t>(704) 540-2228</t>
  </si>
  <si>
    <t>BLDR-027909-2023</t>
  </si>
  <si>
    <t>Brough Hall Dr</t>
  </si>
  <si>
    <t>E&amp;S General Contractors</t>
  </si>
  <si>
    <t>(704) 713-3886</t>
  </si>
  <si>
    <t>BLDR-027921-2023</t>
  </si>
  <si>
    <t>Autumn Ridge Dr</t>
  </si>
  <si>
    <t>3 Season Room</t>
  </si>
  <si>
    <t>BLDR-027854-2023</t>
  </si>
  <si>
    <t>POOL-027864-2023</t>
  </si>
  <si>
    <t>Merryvale Way</t>
  </si>
  <si>
    <t>BH Charlotte</t>
  </si>
  <si>
    <t>BLDC-027914-2023</t>
  </si>
  <si>
    <t>Chuck Stewart Contracting</t>
  </si>
  <si>
    <t>(704) 607-4894</t>
  </si>
  <si>
    <t>Remodel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</si>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</sst>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8" applyNumberFormat="0" applyAlignment="0" applyProtection="0"/>
    <xf numFmtId="0" fontId="17" fillId="9" borderId="29" applyNumberFormat="0" applyAlignment="0" applyProtection="0"/>
    <xf numFmtId="0" fontId="18" fillId="9" borderId="28" applyNumberFormat="0" applyAlignment="0" applyProtection="0"/>
    <xf numFmtId="0" fontId="19" fillId="0" borderId="30" applyNumberFormat="0" applyFill="0" applyAlignment="0" applyProtection="0"/>
    <xf numFmtId="0" fontId="20" fillId="10" borderId="31" applyNumberFormat="0" applyAlignment="0" applyProtection="0"/>
    <xf numFmtId="0" fontId="21" fillId="0" borderId="0" applyNumberFormat="0" applyFill="0" applyBorder="0" applyAlignment="0" applyProtection="0"/>
    <xf numFmtId="0" fontId="8" fillId="11" borderId="32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33" applyNumberFormat="0" applyFill="0" applyAlignment="0" applyProtection="0"/>
    <xf numFmtId="0" fontId="2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21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0" fontId="0" fillId="0" borderId="1" xfId="0" applyBorder="1"/>
    <xf numFmtId="14" fontId="0" fillId="0" borderId="1" xfId="0" applyNumberFormat="1" applyBorder="1"/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8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14" fontId="0" fillId="3" borderId="1" xfId="0" applyNumberFormat="1" applyFill="1" applyBorder="1"/>
    <xf numFmtId="0" fontId="4" fillId="3" borderId="1" xfId="0" applyFont="1" applyFill="1" applyBorder="1" applyAlignment="1">
      <alignment horizontal="center"/>
    </xf>
    <xf numFmtId="8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10" xfId="0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3" fontId="0" fillId="3" borderId="1" xfId="0" applyNumberForma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8" fontId="0" fillId="3" borderId="1" xfId="0" applyNumberForma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6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3" fontId="7" fillId="2" borderId="1" xfId="0" applyNumberFormat="1" applyFont="1" applyFill="1" applyBorder="1"/>
    <xf numFmtId="165" fontId="6" fillId="3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/>
    <xf numFmtId="3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8" fontId="0" fillId="0" borderId="1" xfId="0" applyNumberFormat="1" applyBorder="1"/>
    <xf numFmtId="3" fontId="0" fillId="0" borderId="1" xfId="0" applyNumberFormat="1" applyBorder="1"/>
    <xf numFmtId="8" fontId="0" fillId="3" borderId="1" xfId="0" applyNumberFormat="1" applyFill="1" applyBorder="1"/>
    <xf numFmtId="0" fontId="0" fillId="3" borderId="0" xfId="0" applyFill="1"/>
    <xf numFmtId="3" fontId="0" fillId="3" borderId="1" xfId="0" applyNumberFormat="1" applyFill="1" applyBorder="1"/>
    <xf numFmtId="0" fontId="6" fillId="3" borderId="1" xfId="0" applyFont="1" applyFill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4" xfId="0" applyBorder="1"/>
    <xf numFmtId="14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0" fillId="3" borderId="12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right"/>
    </xf>
    <xf numFmtId="0" fontId="0" fillId="4" borderId="1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44" fontId="7" fillId="2" borderId="1" xfId="0" applyNumberFormat="1" applyFont="1" applyFill="1" applyBorder="1" applyAlignment="1">
      <alignment horizontal="left"/>
    </xf>
    <xf numFmtId="3" fontId="4" fillId="4" borderId="19" xfId="0" applyNumberFormat="1" applyFont="1" applyFill="1" applyBorder="1" applyAlignment="1">
      <alignment horizontal="center"/>
    </xf>
    <xf numFmtId="44" fontId="4" fillId="4" borderId="19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41" fontId="0" fillId="0" borderId="1" xfId="0" applyNumberFormat="1" applyBorder="1"/>
    <xf numFmtId="44" fontId="0" fillId="0" borderId="1" xfId="0" applyNumberFormat="1" applyBorder="1" applyAlignment="1">
      <alignment horizontal="center"/>
    </xf>
    <xf numFmtId="14" fontId="3" fillId="0" borderId="1" xfId="0" applyNumberFormat="1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14" fontId="3" fillId="0" borderId="19" xfId="0" applyNumberFormat="1" applyFont="1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4" borderId="9" xfId="0" applyFill="1" applyBorder="1" applyAlignment="1">
      <alignment horizontal="center"/>
    </xf>
    <xf numFmtId="14" fontId="0" fillId="4" borderId="1" xfId="0" applyNumberFormat="1" applyFill="1" applyBorder="1"/>
    <xf numFmtId="41" fontId="3" fillId="4" borderId="1" xfId="0" applyNumberFormat="1" applyFont="1" applyFill="1" applyBorder="1"/>
    <xf numFmtId="44" fontId="3" fillId="4" borderId="1" xfId="0" applyNumberFormat="1" applyFont="1" applyFill="1" applyBorder="1" applyAlignment="1">
      <alignment horizontal="center"/>
    </xf>
    <xf numFmtId="0" fontId="0" fillId="4" borderId="17" xfId="0" applyFill="1" applyBorder="1"/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4" fontId="4" fillId="4" borderId="1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Border="1"/>
    <xf numFmtId="14" fontId="7" fillId="0" borderId="1" xfId="0" applyNumberFormat="1" applyFont="1" applyBorder="1"/>
    <xf numFmtId="8" fontId="7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3" borderId="9" xfId="0" applyFill="1" applyBorder="1" applyAlignment="1">
      <alignment horizontal="center"/>
    </xf>
    <xf numFmtId="0" fontId="7" fillId="3" borderId="1" xfId="0" applyFont="1" applyFill="1" applyBorder="1"/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/>
    </xf>
    <xf numFmtId="4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/>
    <xf numFmtId="44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/>
    <xf numFmtId="44" fontId="7" fillId="3" borderId="1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3" fillId="0" borderId="14" xfId="0" applyFont="1" applyBorder="1" applyAlignment="1">
      <alignment horizontal="left"/>
    </xf>
    <xf numFmtId="0" fontId="7" fillId="2" borderId="14" xfId="0" applyFont="1" applyFill="1" applyBorder="1"/>
    <xf numFmtId="165" fontId="7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 vertical="center"/>
    </xf>
    <xf numFmtId="8" fontId="7" fillId="2" borderId="14" xfId="0" applyNumberFormat="1" applyFont="1" applyFill="1" applyBorder="1" applyAlignment="1">
      <alignment horizontal="center" vertical="center"/>
    </xf>
    <xf numFmtId="8" fontId="4" fillId="4" borderId="19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7" fillId="3" borderId="34" xfId="0" applyFont="1" applyFill="1" applyBorder="1"/>
    <xf numFmtId="1" fontId="4" fillId="3" borderId="35" xfId="0" applyNumberFormat="1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4" fontId="0" fillId="3" borderId="1" xfId="0" applyNumberForma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9CA0-966A-4EC1-B698-AB05033BB358}">
  <dimension ref="A1:L7"/>
  <sheetViews>
    <sheetView workbookViewId="0">
      <selection activeCell="H17" sqref="H17"/>
    </sheetView>
  </sheetViews>
  <sheetFormatPr defaultRowHeight="15" x14ac:dyDescent="0.25"/>
  <cols>
    <col min="2" max="2" width="23.85546875" customWidth="1"/>
    <col min="3" max="3" width="13.42578125" customWidth="1"/>
    <col min="4" max="4" width="22.42578125" customWidth="1"/>
    <col min="5" max="5" width="25.42578125" customWidth="1"/>
    <col min="6" max="6" width="12.7109375" customWidth="1"/>
    <col min="7" max="7" width="26" customWidth="1"/>
    <col min="9" max="9" width="30.140625" customWidth="1"/>
    <col min="10" max="10" width="23.42578125" customWidth="1"/>
    <col min="11" max="11" width="19.5703125" customWidth="1"/>
    <col min="12" max="12" width="25.5703125" customWidth="1"/>
  </cols>
  <sheetData>
    <row r="1" spans="1:12" ht="21" x14ac:dyDescent="0.35">
      <c r="A1" s="203" t="s">
        <v>633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x14ac:dyDescent="0.25">
      <c r="A2" s="113"/>
      <c r="B2" s="4"/>
      <c r="C2" s="141" t="s">
        <v>12</v>
      </c>
      <c r="D2" s="140"/>
      <c r="E2" s="13"/>
      <c r="F2" s="4"/>
      <c r="G2" s="1"/>
      <c r="H2" s="4"/>
      <c r="I2" s="1"/>
      <c r="J2" s="148"/>
      <c r="K2" s="150"/>
      <c r="L2" s="109"/>
    </row>
    <row r="3" spans="1:12" ht="18.75" x14ac:dyDescent="0.25">
      <c r="A3" s="114"/>
      <c r="B3" s="46" t="s">
        <v>10</v>
      </c>
      <c r="C3" s="47" t="s">
        <v>0</v>
      </c>
      <c r="D3" s="46" t="s">
        <v>1</v>
      </c>
      <c r="E3" s="46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48" t="s">
        <v>7</v>
      </c>
      <c r="K3" s="49" t="s">
        <v>5</v>
      </c>
      <c r="L3" s="115" t="s">
        <v>6</v>
      </c>
    </row>
    <row r="4" spans="1:12" ht="15.75" x14ac:dyDescent="0.25">
      <c r="A4" s="178">
        <v>1</v>
      </c>
      <c r="B4" s="185" t="s">
        <v>667</v>
      </c>
      <c r="C4" s="186">
        <v>45139</v>
      </c>
      <c r="D4" s="187">
        <v>7012</v>
      </c>
      <c r="E4" s="185" t="s">
        <v>35</v>
      </c>
      <c r="F4" s="185" t="s">
        <v>8</v>
      </c>
      <c r="G4" s="185" t="s">
        <v>36</v>
      </c>
      <c r="H4" s="188">
        <v>37</v>
      </c>
      <c r="I4" s="185" t="s">
        <v>297</v>
      </c>
      <c r="J4" s="189">
        <v>4183</v>
      </c>
      <c r="K4" s="190">
        <v>450000</v>
      </c>
      <c r="L4" s="192" t="s">
        <v>298</v>
      </c>
    </row>
    <row r="5" spans="1:12" ht="15.75" x14ac:dyDescent="0.25">
      <c r="A5" s="178" t="s">
        <v>12</v>
      </c>
      <c r="B5" s="185" t="s">
        <v>12</v>
      </c>
      <c r="C5" s="186" t="s">
        <v>12</v>
      </c>
      <c r="D5" s="187" t="s">
        <v>12</v>
      </c>
      <c r="E5" s="185" t="s">
        <v>12</v>
      </c>
      <c r="F5" s="185" t="s">
        <v>12</v>
      </c>
      <c r="G5" s="185" t="s">
        <v>12</v>
      </c>
      <c r="H5" s="188" t="s">
        <v>12</v>
      </c>
      <c r="I5" s="185" t="s">
        <v>12</v>
      </c>
      <c r="J5" s="189" t="s">
        <v>12</v>
      </c>
      <c r="K5" s="190" t="s">
        <v>12</v>
      </c>
      <c r="L5" s="192" t="s">
        <v>12</v>
      </c>
    </row>
    <row r="6" spans="1:12" ht="15.75" x14ac:dyDescent="0.25">
      <c r="A6" s="178" t="s">
        <v>12</v>
      </c>
      <c r="B6" s="185" t="s">
        <v>12</v>
      </c>
      <c r="C6" s="186" t="s">
        <v>12</v>
      </c>
      <c r="D6" s="187" t="s">
        <v>12</v>
      </c>
      <c r="E6" s="185" t="s">
        <v>12</v>
      </c>
      <c r="F6" s="185" t="s">
        <v>12</v>
      </c>
      <c r="G6" s="185" t="s">
        <v>12</v>
      </c>
      <c r="H6" s="188" t="s">
        <v>12</v>
      </c>
      <c r="I6" s="185" t="s">
        <v>12</v>
      </c>
      <c r="J6" s="189" t="s">
        <v>12</v>
      </c>
      <c r="K6" s="190" t="s">
        <v>12</v>
      </c>
      <c r="L6" s="192" t="s">
        <v>12</v>
      </c>
    </row>
    <row r="7" spans="1:12" ht="16.5" thickBot="1" x14ac:dyDescent="0.3">
      <c r="A7" s="118"/>
      <c r="B7" s="119"/>
      <c r="C7" s="143"/>
      <c r="D7" s="145"/>
      <c r="E7" s="119"/>
      <c r="F7" s="119"/>
      <c r="G7" s="119"/>
      <c r="H7" s="119"/>
      <c r="I7" s="119"/>
      <c r="J7" s="147">
        <f>SUM(J4:J6)</f>
        <v>4183</v>
      </c>
      <c r="K7" s="191">
        <f>SUM(K4:K6)</f>
        <v>450000</v>
      </c>
      <c r="L7" s="120"/>
    </row>
  </sheetData>
  <mergeCells count="1">
    <mergeCell ref="A1:L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F2D1-C3E9-49C5-92B0-14444F28CE04}">
  <sheetPr>
    <tabColor rgb="FFFFC000"/>
  </sheetPr>
  <dimension ref="A1:N25"/>
  <sheetViews>
    <sheetView workbookViewId="0">
      <selection activeCell="J35" sqref="J35:K35"/>
    </sheetView>
  </sheetViews>
  <sheetFormatPr defaultRowHeight="15" x14ac:dyDescent="0.25"/>
  <cols>
    <col min="2" max="3" width="20.7109375" style="42" customWidth="1"/>
    <col min="4" max="4" width="20.7109375" style="61" customWidth="1"/>
    <col min="5" max="7" width="20.7109375" customWidth="1"/>
    <col min="8" max="8" width="20.7109375" style="42" customWidth="1"/>
    <col min="9" max="9" width="30.7109375" customWidth="1"/>
    <col min="10" max="10" width="20.7109375" style="61" customWidth="1"/>
    <col min="11" max="11" width="20.7109375" style="42" customWidth="1"/>
    <col min="12" max="12" width="20.7109375" customWidth="1"/>
    <col min="13" max="13" width="23.42578125" customWidth="1"/>
  </cols>
  <sheetData>
    <row r="1" spans="1:14" ht="21" x14ac:dyDescent="0.35">
      <c r="A1" s="215" t="s">
        <v>278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14" x14ac:dyDescent="0.25">
      <c r="A2" s="52"/>
      <c r="B2" s="18" t="s">
        <v>12</v>
      </c>
      <c r="C2" s="19" t="s">
        <v>12</v>
      </c>
      <c r="D2" s="22" t="s">
        <v>12</v>
      </c>
      <c r="E2" s="10" t="s">
        <v>12</v>
      </c>
      <c r="F2" s="10" t="s">
        <v>12</v>
      </c>
      <c r="G2" s="10" t="s">
        <v>12</v>
      </c>
      <c r="H2" s="18" t="s">
        <v>12</v>
      </c>
      <c r="I2" s="10" t="s">
        <v>12</v>
      </c>
      <c r="J2" s="22" t="s">
        <v>12</v>
      </c>
      <c r="K2" s="24" t="s">
        <v>12</v>
      </c>
      <c r="L2" s="18" t="s">
        <v>12</v>
      </c>
      <c r="M2" s="10"/>
    </row>
    <row r="3" spans="1:14" ht="18.75" x14ac:dyDescent="0.3">
      <c r="A3" s="52"/>
      <c r="B3" s="46" t="s">
        <v>10</v>
      </c>
      <c r="C3" s="47" t="s">
        <v>0</v>
      </c>
      <c r="D3" s="59" t="s">
        <v>1</v>
      </c>
      <c r="E3" s="46" t="s">
        <v>2</v>
      </c>
      <c r="F3" s="66" t="s">
        <v>3</v>
      </c>
      <c r="G3" s="46" t="s">
        <v>9</v>
      </c>
      <c r="H3" s="46" t="s">
        <v>11</v>
      </c>
      <c r="I3" s="46" t="s">
        <v>4</v>
      </c>
      <c r="J3" s="63" t="s">
        <v>7</v>
      </c>
      <c r="K3" s="49" t="s">
        <v>5</v>
      </c>
      <c r="L3" s="46" t="s">
        <v>6</v>
      </c>
      <c r="M3" s="50" t="s">
        <v>173</v>
      </c>
    </row>
    <row r="4" spans="1:14" x14ac:dyDescent="0.25">
      <c r="A4" s="10"/>
      <c r="B4" s="42" t="s">
        <v>299</v>
      </c>
      <c r="C4" s="83">
        <v>44441</v>
      </c>
      <c r="D4" s="61">
        <v>1017</v>
      </c>
      <c r="E4" t="s">
        <v>300</v>
      </c>
      <c r="F4" s="42" t="s">
        <v>8</v>
      </c>
      <c r="G4" t="s">
        <v>92</v>
      </c>
      <c r="H4" s="42">
        <v>1261</v>
      </c>
      <c r="I4" t="s">
        <v>301</v>
      </c>
      <c r="J4" s="61">
        <v>0</v>
      </c>
      <c r="K4" s="43">
        <v>32760</v>
      </c>
      <c r="L4" t="s">
        <v>302</v>
      </c>
      <c r="M4" t="s">
        <v>203</v>
      </c>
    </row>
    <row r="5" spans="1:14" x14ac:dyDescent="0.25">
      <c r="A5" s="72"/>
      <c r="B5" s="67"/>
      <c r="C5" s="85"/>
      <c r="D5" s="68"/>
      <c r="E5" s="72"/>
      <c r="F5" s="67"/>
      <c r="G5" s="72"/>
      <c r="H5" s="67"/>
      <c r="I5" s="72"/>
      <c r="J5" s="68"/>
      <c r="K5" s="75"/>
      <c r="L5" s="72"/>
      <c r="M5" s="72"/>
    </row>
    <row r="6" spans="1:14" x14ac:dyDescent="0.25">
      <c r="A6" s="10"/>
      <c r="B6" s="18" t="s">
        <v>303</v>
      </c>
      <c r="C6" s="84">
        <v>44449</v>
      </c>
      <c r="D6" s="22">
        <v>8117</v>
      </c>
      <c r="E6" s="10" t="s">
        <v>304</v>
      </c>
      <c r="F6" s="18" t="s">
        <v>8</v>
      </c>
      <c r="G6" s="10" t="s">
        <v>305</v>
      </c>
      <c r="H6" s="18">
        <v>110</v>
      </c>
      <c r="I6" s="10" t="s">
        <v>306</v>
      </c>
      <c r="J6" s="22">
        <v>665</v>
      </c>
      <c r="K6" s="24">
        <v>10000</v>
      </c>
      <c r="L6" s="10" t="s">
        <v>307</v>
      </c>
      <c r="M6" s="10" t="s">
        <v>24</v>
      </c>
    </row>
    <row r="7" spans="1:14" x14ac:dyDescent="0.25">
      <c r="A7" s="10"/>
      <c r="B7" s="18" t="s">
        <v>308</v>
      </c>
      <c r="C7" s="84">
        <v>44449</v>
      </c>
      <c r="D7" s="22">
        <v>1129</v>
      </c>
      <c r="E7" s="10" t="s">
        <v>309</v>
      </c>
      <c r="F7" s="18" t="s">
        <v>8</v>
      </c>
      <c r="G7" s="10" t="s">
        <v>55</v>
      </c>
      <c r="H7" s="18">
        <v>74</v>
      </c>
      <c r="I7" s="10" t="s">
        <v>310</v>
      </c>
      <c r="J7" s="22">
        <v>350</v>
      </c>
      <c r="K7" s="24">
        <v>2000</v>
      </c>
      <c r="L7" s="10" t="s">
        <v>311</v>
      </c>
      <c r="M7" s="10" t="s">
        <v>24</v>
      </c>
    </row>
    <row r="8" spans="1:14" x14ac:dyDescent="0.25">
      <c r="A8" s="10"/>
      <c r="B8" s="18" t="s">
        <v>312</v>
      </c>
      <c r="C8" s="84">
        <v>44453</v>
      </c>
      <c r="D8" s="22">
        <v>1004</v>
      </c>
      <c r="E8" s="10" t="s">
        <v>313</v>
      </c>
      <c r="F8" s="18" t="s">
        <v>8</v>
      </c>
      <c r="G8" s="10" t="s">
        <v>92</v>
      </c>
      <c r="H8" s="18">
        <v>1321</v>
      </c>
      <c r="I8" s="10" t="s">
        <v>22</v>
      </c>
      <c r="J8" s="22">
        <v>468</v>
      </c>
      <c r="K8" s="24">
        <v>24000</v>
      </c>
      <c r="L8" s="10" t="s">
        <v>23</v>
      </c>
      <c r="M8" s="10" t="s">
        <v>239</v>
      </c>
    </row>
    <row r="9" spans="1:14" x14ac:dyDescent="0.25">
      <c r="A9" s="10"/>
      <c r="B9" s="18" t="s">
        <v>314</v>
      </c>
      <c r="C9" s="84">
        <v>44454</v>
      </c>
      <c r="D9" s="22">
        <v>5025</v>
      </c>
      <c r="E9" s="10" t="s">
        <v>315</v>
      </c>
      <c r="F9" s="18" t="s">
        <v>8</v>
      </c>
      <c r="G9" s="10" t="s">
        <v>70</v>
      </c>
      <c r="H9" s="18">
        <v>476</v>
      </c>
      <c r="I9" s="10" t="s">
        <v>225</v>
      </c>
      <c r="J9" s="22">
        <v>126</v>
      </c>
      <c r="K9" s="24">
        <v>27000</v>
      </c>
      <c r="L9" s="10" t="s">
        <v>316</v>
      </c>
      <c r="M9" s="10" t="s">
        <v>239</v>
      </c>
      <c r="N9" t="s">
        <v>12</v>
      </c>
    </row>
    <row r="10" spans="1:14" x14ac:dyDescent="0.25">
      <c r="A10" s="10"/>
      <c r="B10" s="18" t="s">
        <v>317</v>
      </c>
      <c r="C10" s="84">
        <v>44455</v>
      </c>
      <c r="D10" s="22">
        <v>1219</v>
      </c>
      <c r="E10" s="10" t="s">
        <v>275</v>
      </c>
      <c r="F10" s="18" t="s">
        <v>8</v>
      </c>
      <c r="G10" s="10" t="s">
        <v>55</v>
      </c>
      <c r="H10" s="18">
        <v>21</v>
      </c>
      <c r="I10" s="10" t="s">
        <v>318</v>
      </c>
      <c r="J10" s="22">
        <v>280</v>
      </c>
      <c r="K10" s="24">
        <v>25000</v>
      </c>
      <c r="L10" s="10" t="s">
        <v>319</v>
      </c>
      <c r="M10" s="10" t="s">
        <v>19</v>
      </c>
    </row>
    <row r="11" spans="1:14" x14ac:dyDescent="0.25">
      <c r="A11" s="10"/>
      <c r="B11" s="18" t="s">
        <v>320</v>
      </c>
      <c r="C11" s="84">
        <v>44462</v>
      </c>
      <c r="D11" s="22">
        <v>4001</v>
      </c>
      <c r="E11" s="10" t="s">
        <v>321</v>
      </c>
      <c r="F11" s="18" t="s">
        <v>8</v>
      </c>
      <c r="G11" s="10" t="s">
        <v>70</v>
      </c>
      <c r="H11" s="18">
        <v>869</v>
      </c>
      <c r="I11" s="10" t="s">
        <v>234</v>
      </c>
      <c r="J11" s="22">
        <v>336</v>
      </c>
      <c r="K11" s="25">
        <v>29500</v>
      </c>
      <c r="L11" s="10" t="s">
        <v>235</v>
      </c>
      <c r="M11" s="10" t="s">
        <v>31</v>
      </c>
    </row>
    <row r="12" spans="1:14" x14ac:dyDescent="0.25">
      <c r="A12" s="10"/>
      <c r="B12" s="18" t="s">
        <v>322</v>
      </c>
      <c r="C12" s="84">
        <v>44462</v>
      </c>
      <c r="D12" s="22">
        <v>1004</v>
      </c>
      <c r="E12" s="10" t="s">
        <v>323</v>
      </c>
      <c r="F12" s="18" t="s">
        <v>8</v>
      </c>
      <c r="G12" s="10" t="s">
        <v>217</v>
      </c>
      <c r="H12" s="18">
        <v>1340</v>
      </c>
      <c r="I12" s="10" t="s">
        <v>22</v>
      </c>
      <c r="J12" s="22">
        <v>420</v>
      </c>
      <c r="K12" s="24">
        <v>20000</v>
      </c>
      <c r="L12" s="10" t="s">
        <v>23</v>
      </c>
      <c r="M12" s="10" t="s">
        <v>239</v>
      </c>
    </row>
    <row r="13" spans="1:14" x14ac:dyDescent="0.25">
      <c r="A13" s="10"/>
      <c r="B13" s="18" t="s">
        <v>324</v>
      </c>
      <c r="C13" s="84">
        <v>44462</v>
      </c>
      <c r="D13" s="22">
        <v>1016</v>
      </c>
      <c r="E13" s="10" t="s">
        <v>325</v>
      </c>
      <c r="F13" s="18" t="s">
        <v>8</v>
      </c>
      <c r="G13" s="10" t="s">
        <v>217</v>
      </c>
      <c r="H13" s="18">
        <v>572</v>
      </c>
      <c r="I13" s="10" t="s">
        <v>326</v>
      </c>
      <c r="J13" s="22">
        <v>304</v>
      </c>
      <c r="K13" s="24">
        <v>8500</v>
      </c>
      <c r="L13" s="10" t="s">
        <v>327</v>
      </c>
      <c r="M13" s="10" t="s">
        <v>19</v>
      </c>
    </row>
    <row r="14" spans="1:14" x14ac:dyDescent="0.25">
      <c r="A14" s="10"/>
      <c r="B14" s="18" t="s">
        <v>328</v>
      </c>
      <c r="C14" s="84">
        <v>44468</v>
      </c>
      <c r="D14" s="22">
        <v>2013</v>
      </c>
      <c r="E14" s="10" t="s">
        <v>323</v>
      </c>
      <c r="F14" s="18" t="s">
        <v>8</v>
      </c>
      <c r="G14" s="10" t="s">
        <v>217</v>
      </c>
      <c r="H14" s="18">
        <v>1353</v>
      </c>
      <c r="I14" s="10" t="s">
        <v>329</v>
      </c>
      <c r="J14" s="22">
        <v>540</v>
      </c>
      <c r="K14" s="24">
        <v>53000</v>
      </c>
      <c r="L14" s="10" t="s">
        <v>330</v>
      </c>
      <c r="M14" s="10" t="s">
        <v>31</v>
      </c>
    </row>
    <row r="15" spans="1:14" x14ac:dyDescent="0.25">
      <c r="A15" s="10"/>
      <c r="B15" s="18" t="s">
        <v>331</v>
      </c>
      <c r="C15" s="84">
        <v>44469</v>
      </c>
      <c r="D15" s="22">
        <v>2225</v>
      </c>
      <c r="E15" s="10" t="s">
        <v>332</v>
      </c>
      <c r="F15" s="18" t="s">
        <v>8</v>
      </c>
      <c r="G15" s="10" t="s">
        <v>146</v>
      </c>
      <c r="H15" s="18">
        <v>909</v>
      </c>
      <c r="I15" s="10" t="s">
        <v>333</v>
      </c>
      <c r="J15" s="22">
        <v>297</v>
      </c>
      <c r="K15" s="24">
        <v>15000</v>
      </c>
      <c r="L15" s="10" t="s">
        <v>334</v>
      </c>
      <c r="M15" s="10" t="s">
        <v>24</v>
      </c>
    </row>
    <row r="16" spans="1:14" x14ac:dyDescent="0.25">
      <c r="A16" s="10"/>
      <c r="B16" s="18" t="s">
        <v>335</v>
      </c>
      <c r="C16" s="84">
        <v>44469</v>
      </c>
      <c r="D16" s="22">
        <v>1001</v>
      </c>
      <c r="E16" s="10" t="s">
        <v>336</v>
      </c>
      <c r="F16" s="18" t="s">
        <v>8</v>
      </c>
      <c r="G16" s="10" t="s">
        <v>92</v>
      </c>
      <c r="H16" s="18">
        <v>1185</v>
      </c>
      <c r="I16" s="10" t="s">
        <v>61</v>
      </c>
      <c r="J16" s="22">
        <v>518</v>
      </c>
      <c r="K16" s="24">
        <v>5000</v>
      </c>
      <c r="L16" s="10" t="s">
        <v>337</v>
      </c>
      <c r="M16" s="10" t="s">
        <v>338</v>
      </c>
    </row>
    <row r="17" spans="1:13" x14ac:dyDescent="0.25">
      <c r="A17" s="72"/>
      <c r="B17" s="67"/>
      <c r="C17" s="85"/>
      <c r="D17" s="68"/>
      <c r="E17" s="72"/>
      <c r="F17" s="67"/>
      <c r="G17" s="72"/>
      <c r="H17" s="67"/>
      <c r="I17" s="72"/>
      <c r="J17" s="68"/>
      <c r="K17" s="75"/>
      <c r="L17" s="72"/>
      <c r="M17" s="72"/>
    </row>
    <row r="18" spans="1:13" x14ac:dyDescent="0.25">
      <c r="A18" s="10"/>
      <c r="B18" s="18" t="s">
        <v>339</v>
      </c>
      <c r="C18" s="84">
        <v>44447</v>
      </c>
      <c r="D18" s="22">
        <v>3820</v>
      </c>
      <c r="E18" s="10" t="s">
        <v>340</v>
      </c>
      <c r="F18" s="18" t="s">
        <v>8</v>
      </c>
      <c r="G18" s="10" t="s">
        <v>32</v>
      </c>
      <c r="H18" s="18">
        <v>612</v>
      </c>
      <c r="I18" s="10" t="s">
        <v>80</v>
      </c>
      <c r="J18" s="74">
        <v>592</v>
      </c>
      <c r="K18" s="24">
        <v>76431</v>
      </c>
      <c r="L18" s="10" t="s">
        <v>81</v>
      </c>
      <c r="M18" s="10" t="s">
        <v>16</v>
      </c>
    </row>
    <row r="19" spans="1:13" x14ac:dyDescent="0.25">
      <c r="A19" s="10"/>
      <c r="B19" s="18" t="s">
        <v>341</v>
      </c>
      <c r="C19" s="84">
        <v>44449</v>
      </c>
      <c r="D19" s="22">
        <v>312</v>
      </c>
      <c r="E19" s="10" t="s">
        <v>342</v>
      </c>
      <c r="F19" s="18" t="s">
        <v>8</v>
      </c>
      <c r="G19" s="10" t="s">
        <v>217</v>
      </c>
      <c r="H19" s="18">
        <v>296</v>
      </c>
      <c r="I19" s="10" t="s">
        <v>343</v>
      </c>
      <c r="J19" s="74">
        <v>544</v>
      </c>
      <c r="K19" s="24">
        <v>68000</v>
      </c>
      <c r="L19" s="10" t="s">
        <v>344</v>
      </c>
      <c r="M19" s="10" t="s">
        <v>16</v>
      </c>
    </row>
    <row r="20" spans="1:13" x14ac:dyDescent="0.25">
      <c r="A20" s="10"/>
      <c r="B20" s="18" t="s">
        <v>345</v>
      </c>
      <c r="C20" s="84">
        <v>44453</v>
      </c>
      <c r="D20" s="22">
        <v>3006</v>
      </c>
      <c r="E20" s="10" t="s">
        <v>346</v>
      </c>
      <c r="F20" s="18" t="s">
        <v>8</v>
      </c>
      <c r="G20" s="10" t="s">
        <v>265</v>
      </c>
      <c r="H20" s="18">
        <v>1852</v>
      </c>
      <c r="I20" s="10" t="s">
        <v>29</v>
      </c>
      <c r="J20" s="74">
        <v>442</v>
      </c>
      <c r="K20" s="24">
        <v>81000</v>
      </c>
      <c r="L20" s="10" t="s">
        <v>30</v>
      </c>
      <c r="M20" s="10" t="s">
        <v>16</v>
      </c>
    </row>
    <row r="21" spans="1:13" x14ac:dyDescent="0.25">
      <c r="A21" s="10"/>
      <c r="B21" s="18" t="s">
        <v>347</v>
      </c>
      <c r="C21" s="84">
        <v>44461</v>
      </c>
      <c r="D21" s="22">
        <v>1001</v>
      </c>
      <c r="E21" s="10" t="s">
        <v>25</v>
      </c>
      <c r="F21" s="18" t="s">
        <v>8</v>
      </c>
      <c r="G21" s="10" t="s">
        <v>217</v>
      </c>
      <c r="H21" s="18">
        <v>554</v>
      </c>
      <c r="I21" s="10" t="s">
        <v>348</v>
      </c>
      <c r="J21" s="74">
        <v>648</v>
      </c>
      <c r="K21" s="24">
        <v>35195</v>
      </c>
      <c r="L21" s="10" t="s">
        <v>349</v>
      </c>
      <c r="M21" s="10" t="s">
        <v>16</v>
      </c>
    </row>
    <row r="22" spans="1:13" x14ac:dyDescent="0.25">
      <c r="A22" s="10"/>
      <c r="B22" s="18" t="s">
        <v>350</v>
      </c>
      <c r="C22" s="11">
        <v>44462</v>
      </c>
      <c r="D22" s="22">
        <v>2317</v>
      </c>
      <c r="E22" s="10" t="s">
        <v>332</v>
      </c>
      <c r="F22" s="18" t="s">
        <v>8</v>
      </c>
      <c r="G22" s="10" t="s">
        <v>146</v>
      </c>
      <c r="H22" s="18">
        <v>892</v>
      </c>
      <c r="I22" s="10" t="s">
        <v>351</v>
      </c>
      <c r="J22" s="74">
        <v>655</v>
      </c>
      <c r="K22" s="24">
        <v>102468</v>
      </c>
      <c r="L22" s="10" t="s">
        <v>352</v>
      </c>
      <c r="M22" s="10" t="s">
        <v>16</v>
      </c>
    </row>
    <row r="23" spans="1:13" x14ac:dyDescent="0.25">
      <c r="A23" s="72"/>
      <c r="B23" s="67"/>
      <c r="C23" s="73"/>
      <c r="D23" s="68"/>
      <c r="E23" s="72"/>
      <c r="F23" s="72"/>
      <c r="G23" s="72"/>
      <c r="H23" s="67"/>
      <c r="I23" s="72"/>
      <c r="J23" s="69"/>
      <c r="K23" s="75"/>
      <c r="L23" s="72"/>
      <c r="M23" s="72"/>
    </row>
    <row r="24" spans="1:13" x14ac:dyDescent="0.25">
      <c r="A24" s="77"/>
      <c r="B24" s="10" t="s">
        <v>97</v>
      </c>
      <c r="C24" s="11"/>
      <c r="D24" s="10">
        <v>23</v>
      </c>
      <c r="E24" s="10"/>
      <c r="F24" s="10"/>
      <c r="G24" s="10"/>
      <c r="H24" s="18"/>
      <c r="I24" s="10"/>
      <c r="J24" s="74"/>
      <c r="K24" s="24"/>
      <c r="L24" s="10"/>
      <c r="M24" s="10"/>
    </row>
    <row r="25" spans="1:13" ht="18.75" x14ac:dyDescent="0.3">
      <c r="A25" s="77"/>
      <c r="B25" s="10" t="s">
        <v>98</v>
      </c>
      <c r="C25" s="11"/>
      <c r="D25" s="10">
        <v>5</v>
      </c>
      <c r="E25" s="10"/>
      <c r="F25" s="10"/>
      <c r="G25" s="10"/>
      <c r="H25" s="18"/>
      <c r="I25" s="10"/>
      <c r="J25" s="70">
        <f>SUM(J4:J22)</f>
        <v>7185</v>
      </c>
      <c r="K25" s="76">
        <f>SUM(K4:K22)</f>
        <v>614854</v>
      </c>
      <c r="L25" s="10"/>
      <c r="M25" s="10"/>
    </row>
  </sheetData>
  <mergeCells count="1">
    <mergeCell ref="A1:M1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4271-CFC9-498F-B7B7-0CBFA4C77A56}">
  <sheetPr>
    <tabColor rgb="FF00B050"/>
  </sheetPr>
  <dimension ref="A1:L31"/>
  <sheetViews>
    <sheetView workbookViewId="0">
      <selection activeCell="J35" sqref="J35:K35"/>
    </sheetView>
  </sheetViews>
  <sheetFormatPr defaultRowHeight="15" x14ac:dyDescent="0.25"/>
  <cols>
    <col min="1" max="1" width="7.7109375" customWidth="1"/>
    <col min="2" max="2" width="20.7109375" customWidth="1"/>
    <col min="3" max="3" width="20.7109375" style="42" customWidth="1"/>
    <col min="4" max="4" width="20.7109375" style="61" customWidth="1"/>
    <col min="5" max="5" width="20.7109375" customWidth="1"/>
    <col min="6" max="6" width="20.7109375" style="42" customWidth="1"/>
    <col min="7" max="7" width="20.7109375" customWidth="1"/>
    <col min="8" max="8" width="20.7109375" style="42" customWidth="1"/>
    <col min="9" max="9" width="20.7109375" customWidth="1"/>
    <col min="10" max="10" width="20.7109375" style="61" customWidth="1"/>
    <col min="11" max="12" width="20.7109375" style="42" customWidth="1"/>
  </cols>
  <sheetData>
    <row r="1" spans="1:12" ht="21" x14ac:dyDescent="0.35">
      <c r="A1" s="209" t="s">
        <v>197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2" x14ac:dyDescent="0.25">
      <c r="A2" s="1"/>
      <c r="B2" s="1"/>
      <c r="C2" s="12" t="s">
        <v>12</v>
      </c>
      <c r="D2" s="13"/>
      <c r="E2" s="1"/>
      <c r="F2" s="4"/>
      <c r="G2" s="1"/>
      <c r="H2" s="4"/>
      <c r="I2" s="1"/>
      <c r="J2" s="62"/>
      <c r="K2" s="15"/>
      <c r="L2" s="4"/>
    </row>
    <row r="3" spans="1:12" ht="18.75" x14ac:dyDescent="0.25">
      <c r="A3" s="2"/>
      <c r="B3" s="46" t="s">
        <v>10</v>
      </c>
      <c r="C3" s="47" t="s">
        <v>0</v>
      </c>
      <c r="D3" s="59" t="s">
        <v>1</v>
      </c>
      <c r="E3" s="46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63" t="s">
        <v>7</v>
      </c>
      <c r="K3" s="49" t="s">
        <v>5</v>
      </c>
      <c r="L3" s="46" t="s">
        <v>6</v>
      </c>
    </row>
    <row r="4" spans="1:12" ht="20.100000000000001" customHeight="1" x14ac:dyDescent="0.25">
      <c r="A4" s="10">
        <v>1</v>
      </c>
      <c r="B4" s="55" t="s">
        <v>174</v>
      </c>
      <c r="C4" s="58">
        <v>44418</v>
      </c>
      <c r="D4" s="60">
        <v>4913</v>
      </c>
      <c r="E4" s="56" t="s">
        <v>115</v>
      </c>
      <c r="F4" s="57" t="s">
        <v>8</v>
      </c>
      <c r="G4" s="56" t="s">
        <v>116</v>
      </c>
      <c r="H4" s="57">
        <v>99</v>
      </c>
      <c r="I4" s="56" t="s">
        <v>117</v>
      </c>
      <c r="J4" s="64">
        <v>2106</v>
      </c>
      <c r="K4" s="65">
        <v>148965</v>
      </c>
      <c r="L4" s="57" t="s">
        <v>118</v>
      </c>
    </row>
    <row r="5" spans="1:12" ht="20.100000000000001" customHeight="1" x14ac:dyDescent="0.25">
      <c r="A5" s="10">
        <v>2</v>
      </c>
      <c r="B5" s="55" t="s">
        <v>175</v>
      </c>
      <c r="C5" s="58">
        <v>44418</v>
      </c>
      <c r="D5" s="60">
        <v>4921</v>
      </c>
      <c r="E5" s="56" t="s">
        <v>115</v>
      </c>
      <c r="F5" s="57" t="s">
        <v>8</v>
      </c>
      <c r="G5" s="56" t="s">
        <v>116</v>
      </c>
      <c r="H5" s="57">
        <v>97</v>
      </c>
      <c r="I5" s="56" t="s">
        <v>117</v>
      </c>
      <c r="J5" s="64">
        <v>2083</v>
      </c>
      <c r="K5" s="65">
        <v>148965</v>
      </c>
      <c r="L5" s="57" t="s">
        <v>118</v>
      </c>
    </row>
    <row r="6" spans="1:12" ht="20.100000000000001" customHeight="1" x14ac:dyDescent="0.25">
      <c r="A6" s="10">
        <v>3</v>
      </c>
      <c r="B6" s="56" t="s">
        <v>176</v>
      </c>
      <c r="C6" s="58">
        <v>44418</v>
      </c>
      <c r="D6" s="60">
        <v>604</v>
      </c>
      <c r="E6" s="56" t="s">
        <v>27</v>
      </c>
      <c r="F6" s="57" t="s">
        <v>8</v>
      </c>
      <c r="G6" s="56" t="s">
        <v>15</v>
      </c>
      <c r="H6" s="57">
        <v>657</v>
      </c>
      <c r="I6" s="56" t="s">
        <v>18</v>
      </c>
      <c r="J6" s="64">
        <v>3324</v>
      </c>
      <c r="K6" s="65">
        <v>165496</v>
      </c>
      <c r="L6" s="57" t="s">
        <v>14</v>
      </c>
    </row>
    <row r="7" spans="1:12" ht="20.100000000000001" customHeight="1" x14ac:dyDescent="0.25">
      <c r="A7" s="10">
        <v>4</v>
      </c>
      <c r="B7" s="56" t="s">
        <v>177</v>
      </c>
      <c r="C7" s="58">
        <v>44418</v>
      </c>
      <c r="D7" s="60">
        <v>4917</v>
      </c>
      <c r="E7" s="56" t="s">
        <v>115</v>
      </c>
      <c r="F7" s="57" t="s">
        <v>8</v>
      </c>
      <c r="G7" s="56" t="s">
        <v>116</v>
      </c>
      <c r="H7" s="57">
        <v>98</v>
      </c>
      <c r="I7" s="56" t="s">
        <v>117</v>
      </c>
      <c r="J7" s="64">
        <v>2088</v>
      </c>
      <c r="K7" s="65">
        <v>148965</v>
      </c>
      <c r="L7" s="57" t="s">
        <v>118</v>
      </c>
    </row>
    <row r="8" spans="1:12" ht="20.100000000000001" customHeight="1" x14ac:dyDescent="0.25">
      <c r="A8" s="10">
        <v>5</v>
      </c>
      <c r="B8" s="56" t="s">
        <v>178</v>
      </c>
      <c r="C8" s="58">
        <v>44418</v>
      </c>
      <c r="D8" s="60">
        <v>5005</v>
      </c>
      <c r="E8" s="56" t="s">
        <v>115</v>
      </c>
      <c r="F8" s="57" t="s">
        <v>8</v>
      </c>
      <c r="G8" s="56" t="s">
        <v>116</v>
      </c>
      <c r="H8" s="57">
        <v>95</v>
      </c>
      <c r="I8" s="56" t="s">
        <v>117</v>
      </c>
      <c r="J8" s="64">
        <v>2502</v>
      </c>
      <c r="K8" s="65">
        <v>160568</v>
      </c>
      <c r="L8" s="57" t="s">
        <v>118</v>
      </c>
    </row>
    <row r="9" spans="1:12" ht="20.100000000000001" customHeight="1" x14ac:dyDescent="0.25">
      <c r="A9" s="10">
        <v>6</v>
      </c>
      <c r="B9" s="56" t="s">
        <v>179</v>
      </c>
      <c r="C9" s="58">
        <v>44418</v>
      </c>
      <c r="D9" s="60">
        <v>608</v>
      </c>
      <c r="E9" s="56" t="s">
        <v>27</v>
      </c>
      <c r="F9" s="57" t="s">
        <v>8</v>
      </c>
      <c r="G9" s="56" t="s">
        <v>15</v>
      </c>
      <c r="H9" s="57">
        <v>658</v>
      </c>
      <c r="I9" s="56" t="s">
        <v>18</v>
      </c>
      <c r="J9" s="64">
        <v>3325</v>
      </c>
      <c r="K9" s="65">
        <v>167663</v>
      </c>
      <c r="L9" s="57" t="s">
        <v>14</v>
      </c>
    </row>
    <row r="10" spans="1:12" ht="20.100000000000001" customHeight="1" x14ac:dyDescent="0.25">
      <c r="A10" s="10">
        <v>7</v>
      </c>
      <c r="B10" s="56" t="s">
        <v>180</v>
      </c>
      <c r="C10" s="58">
        <v>44427</v>
      </c>
      <c r="D10" s="60">
        <v>1008</v>
      </c>
      <c r="E10" s="56" t="s">
        <v>181</v>
      </c>
      <c r="F10" s="57" t="s">
        <v>8</v>
      </c>
      <c r="G10" s="56" t="s">
        <v>15</v>
      </c>
      <c r="H10" s="57">
        <v>662</v>
      </c>
      <c r="I10" s="56" t="s">
        <v>18</v>
      </c>
      <c r="J10" s="64">
        <v>3068</v>
      </c>
      <c r="K10" s="65">
        <v>154961</v>
      </c>
      <c r="L10" s="57" t="s">
        <v>14</v>
      </c>
    </row>
    <row r="11" spans="1:12" ht="20.100000000000001" customHeight="1" x14ac:dyDescent="0.25">
      <c r="A11" s="10">
        <v>8</v>
      </c>
      <c r="B11" s="56" t="s">
        <v>182</v>
      </c>
      <c r="C11" s="58">
        <v>44427</v>
      </c>
      <c r="D11" s="60">
        <v>1016</v>
      </c>
      <c r="E11" s="56" t="s">
        <v>181</v>
      </c>
      <c r="F11" s="57" t="s">
        <v>8</v>
      </c>
      <c r="G11" s="56" t="s">
        <v>15</v>
      </c>
      <c r="H11" s="57">
        <v>664</v>
      </c>
      <c r="I11" s="56" t="s">
        <v>18</v>
      </c>
      <c r="J11" s="64">
        <v>3085</v>
      </c>
      <c r="K11" s="65">
        <v>161982</v>
      </c>
      <c r="L11" s="57" t="s">
        <v>14</v>
      </c>
    </row>
    <row r="12" spans="1:12" ht="20.100000000000001" customHeight="1" x14ac:dyDescent="0.25">
      <c r="A12" s="10">
        <v>9</v>
      </c>
      <c r="B12" s="56" t="s">
        <v>183</v>
      </c>
      <c r="C12" s="58">
        <v>44427</v>
      </c>
      <c r="D12" s="60">
        <v>1012</v>
      </c>
      <c r="E12" s="56" t="s">
        <v>181</v>
      </c>
      <c r="F12" s="57" t="s">
        <v>8</v>
      </c>
      <c r="G12" s="56" t="s">
        <v>15</v>
      </c>
      <c r="H12" s="57">
        <v>663</v>
      </c>
      <c r="I12" s="56" t="s">
        <v>18</v>
      </c>
      <c r="J12" s="64">
        <v>2725</v>
      </c>
      <c r="K12" s="65">
        <v>149060</v>
      </c>
      <c r="L12" s="57" t="s">
        <v>14</v>
      </c>
    </row>
    <row r="13" spans="1:12" ht="20.100000000000001" customHeight="1" x14ac:dyDescent="0.25">
      <c r="A13" s="10">
        <v>10</v>
      </c>
      <c r="B13" s="56" t="s">
        <v>184</v>
      </c>
      <c r="C13" s="58">
        <v>44427</v>
      </c>
      <c r="D13" s="60">
        <v>1004</v>
      </c>
      <c r="E13" s="56" t="s">
        <v>181</v>
      </c>
      <c r="F13" s="57" t="s">
        <v>8</v>
      </c>
      <c r="G13" s="56" t="s">
        <v>15</v>
      </c>
      <c r="H13" s="57">
        <v>661</v>
      </c>
      <c r="I13" s="56" t="s">
        <v>18</v>
      </c>
      <c r="J13" s="64">
        <v>3291</v>
      </c>
      <c r="K13" s="65">
        <v>167700</v>
      </c>
      <c r="L13" s="57" t="s">
        <v>14</v>
      </c>
    </row>
    <row r="14" spans="1:12" ht="20.100000000000001" customHeight="1" x14ac:dyDescent="0.25">
      <c r="A14" s="10">
        <v>11</v>
      </c>
      <c r="B14" s="56" t="s">
        <v>185</v>
      </c>
      <c r="C14" s="58">
        <v>44438</v>
      </c>
      <c r="D14" s="60">
        <v>1020</v>
      </c>
      <c r="E14" s="56" t="s">
        <v>108</v>
      </c>
      <c r="F14" s="57" t="s">
        <v>8</v>
      </c>
      <c r="G14" s="56" t="s">
        <v>15</v>
      </c>
      <c r="H14" s="57">
        <v>646</v>
      </c>
      <c r="I14" s="56" t="s">
        <v>18</v>
      </c>
      <c r="J14" s="64">
        <v>3096</v>
      </c>
      <c r="K14" s="65">
        <v>156860</v>
      </c>
      <c r="L14" s="57" t="s">
        <v>14</v>
      </c>
    </row>
    <row r="15" spans="1:12" ht="20.100000000000001" customHeight="1" x14ac:dyDescent="0.25">
      <c r="A15" s="10">
        <v>12</v>
      </c>
      <c r="B15" s="56" t="s">
        <v>186</v>
      </c>
      <c r="C15" s="58">
        <v>44438</v>
      </c>
      <c r="D15" s="60">
        <v>1024</v>
      </c>
      <c r="E15" s="56" t="s">
        <v>181</v>
      </c>
      <c r="F15" s="57" t="s">
        <v>8</v>
      </c>
      <c r="G15" s="56" t="s">
        <v>15</v>
      </c>
      <c r="H15" s="57">
        <v>666</v>
      </c>
      <c r="I15" s="56" t="s">
        <v>18</v>
      </c>
      <c r="J15" s="64">
        <v>2504</v>
      </c>
      <c r="K15" s="65">
        <v>139840</v>
      </c>
      <c r="L15" s="57" t="s">
        <v>14</v>
      </c>
    </row>
    <row r="16" spans="1:12" ht="20.100000000000001" customHeight="1" x14ac:dyDescent="0.25">
      <c r="A16" s="10">
        <v>13</v>
      </c>
      <c r="B16" s="56" t="s">
        <v>187</v>
      </c>
      <c r="C16" s="58">
        <v>44438</v>
      </c>
      <c r="D16" s="60">
        <v>1020</v>
      </c>
      <c r="E16" s="56" t="s">
        <v>181</v>
      </c>
      <c r="F16" s="57" t="s">
        <v>8</v>
      </c>
      <c r="G16" s="56" t="s">
        <v>15</v>
      </c>
      <c r="H16" s="57">
        <v>665</v>
      </c>
      <c r="I16" s="56" t="s">
        <v>18</v>
      </c>
      <c r="J16" s="64">
        <v>3156</v>
      </c>
      <c r="K16" s="65">
        <v>157765</v>
      </c>
      <c r="L16" s="57" t="s">
        <v>14</v>
      </c>
    </row>
    <row r="17" spans="1:12" ht="20.100000000000001" customHeight="1" x14ac:dyDescent="0.25">
      <c r="A17" s="10">
        <v>14</v>
      </c>
      <c r="B17" s="56" t="s">
        <v>188</v>
      </c>
      <c r="C17" s="58">
        <v>44438</v>
      </c>
      <c r="D17" s="60">
        <v>1028</v>
      </c>
      <c r="E17" s="56" t="s">
        <v>181</v>
      </c>
      <c r="F17" s="57" t="s">
        <v>8</v>
      </c>
      <c r="G17" s="56" t="s">
        <v>15</v>
      </c>
      <c r="H17" s="57">
        <v>667</v>
      </c>
      <c r="I17" s="56" t="s">
        <v>18</v>
      </c>
      <c r="J17" s="64">
        <v>3073</v>
      </c>
      <c r="K17" s="65">
        <v>158462</v>
      </c>
      <c r="L17" s="57" t="s">
        <v>14</v>
      </c>
    </row>
    <row r="18" spans="1:12" ht="20.100000000000001" customHeight="1" x14ac:dyDescent="0.25">
      <c r="A18" s="10">
        <v>15</v>
      </c>
      <c r="B18" s="56" t="s">
        <v>189</v>
      </c>
      <c r="C18" s="58">
        <v>44438</v>
      </c>
      <c r="D18" s="60">
        <v>333</v>
      </c>
      <c r="E18" s="56" t="s">
        <v>155</v>
      </c>
      <c r="F18" s="57" t="s">
        <v>8</v>
      </c>
      <c r="G18" s="56" t="s">
        <v>156</v>
      </c>
      <c r="H18" s="57">
        <v>5</v>
      </c>
      <c r="I18" s="56" t="s">
        <v>190</v>
      </c>
      <c r="J18" s="64">
        <v>3534</v>
      </c>
      <c r="K18" s="65">
        <v>175000</v>
      </c>
      <c r="L18" s="57" t="s">
        <v>191</v>
      </c>
    </row>
    <row r="19" spans="1:12" ht="20.100000000000001" customHeight="1" x14ac:dyDescent="0.25">
      <c r="A19" s="10">
        <v>16</v>
      </c>
      <c r="B19" s="56" t="s">
        <v>192</v>
      </c>
      <c r="C19" s="58">
        <v>44439</v>
      </c>
      <c r="D19" s="60">
        <v>6017</v>
      </c>
      <c r="E19" s="56" t="s">
        <v>17</v>
      </c>
      <c r="F19" s="57" t="s">
        <v>8</v>
      </c>
      <c r="G19" s="56" t="s">
        <v>15</v>
      </c>
      <c r="H19" s="57">
        <v>1498</v>
      </c>
      <c r="I19" s="56" t="s">
        <v>20</v>
      </c>
      <c r="J19" s="64">
        <v>4368</v>
      </c>
      <c r="K19" s="65">
        <v>215000</v>
      </c>
      <c r="L19" s="57" t="s">
        <v>21</v>
      </c>
    </row>
    <row r="20" spans="1:12" ht="20.100000000000001" customHeight="1" x14ac:dyDescent="0.25">
      <c r="A20" s="10">
        <v>17</v>
      </c>
      <c r="B20" s="56" t="s">
        <v>193</v>
      </c>
      <c r="C20" s="58">
        <v>44439</v>
      </c>
      <c r="D20" s="60">
        <v>5036</v>
      </c>
      <c r="E20" s="56" t="s">
        <v>17</v>
      </c>
      <c r="F20" s="57" t="s">
        <v>8</v>
      </c>
      <c r="G20" s="56" t="s">
        <v>15</v>
      </c>
      <c r="H20" s="57">
        <v>1492</v>
      </c>
      <c r="I20" s="56" t="s">
        <v>20</v>
      </c>
      <c r="J20" s="64">
        <v>4543</v>
      </c>
      <c r="K20" s="65">
        <v>215000</v>
      </c>
      <c r="L20" s="57" t="s">
        <v>21</v>
      </c>
    </row>
    <row r="21" spans="1:12" ht="20.100000000000001" customHeight="1" x14ac:dyDescent="0.25">
      <c r="A21" s="10">
        <v>18</v>
      </c>
      <c r="B21" s="56" t="s">
        <v>194</v>
      </c>
      <c r="C21" s="58">
        <v>44439</v>
      </c>
      <c r="D21" s="60">
        <v>5032</v>
      </c>
      <c r="E21" s="56" t="s">
        <v>17</v>
      </c>
      <c r="F21" s="57" t="s">
        <v>8</v>
      </c>
      <c r="G21" s="56" t="s">
        <v>15</v>
      </c>
      <c r="H21" s="57">
        <v>1491</v>
      </c>
      <c r="I21" s="56" t="s">
        <v>20</v>
      </c>
      <c r="J21" s="64">
        <v>4483</v>
      </c>
      <c r="K21" s="65">
        <v>215000</v>
      </c>
      <c r="L21" s="57" t="s">
        <v>21</v>
      </c>
    </row>
    <row r="22" spans="1:12" ht="20.100000000000001" customHeight="1" x14ac:dyDescent="0.25">
      <c r="A22" s="10">
        <v>19</v>
      </c>
      <c r="B22" s="56" t="s">
        <v>195</v>
      </c>
      <c r="C22" s="58">
        <v>44439</v>
      </c>
      <c r="D22" s="60">
        <v>2022</v>
      </c>
      <c r="E22" s="56" t="s">
        <v>196</v>
      </c>
      <c r="F22" s="57" t="s">
        <v>8</v>
      </c>
      <c r="G22" s="56" t="s">
        <v>15</v>
      </c>
      <c r="H22" s="57">
        <v>1461</v>
      </c>
      <c r="I22" s="56" t="s">
        <v>20</v>
      </c>
      <c r="J22" s="64">
        <v>2961</v>
      </c>
      <c r="K22" s="65">
        <v>215000</v>
      </c>
      <c r="L22" s="57" t="s">
        <v>21</v>
      </c>
    </row>
    <row r="23" spans="1:12" ht="20.100000000000001" customHeight="1" x14ac:dyDescent="0.25">
      <c r="A23" s="10"/>
      <c r="B23" s="10"/>
      <c r="C23" s="18"/>
      <c r="D23" s="22"/>
      <c r="E23" s="10"/>
      <c r="F23" s="18"/>
      <c r="G23" s="10"/>
      <c r="H23" s="18"/>
      <c r="I23" s="10"/>
      <c r="J23" s="22"/>
      <c r="K23" s="18"/>
      <c r="L23" s="18"/>
    </row>
    <row r="24" spans="1:12" ht="20.100000000000001" customHeight="1" x14ac:dyDescent="0.3">
      <c r="A24" s="10"/>
      <c r="B24" s="10"/>
      <c r="C24" s="18"/>
      <c r="D24" s="22"/>
      <c r="E24" s="10"/>
      <c r="F24" s="18"/>
      <c r="G24" s="10"/>
      <c r="H24" s="18"/>
      <c r="I24" s="10"/>
      <c r="J24" s="70">
        <f>SUM(J4:J22)</f>
        <v>59315</v>
      </c>
      <c r="K24" s="71">
        <f>SUM(K4:K22)</f>
        <v>3222252</v>
      </c>
      <c r="L24" s="18"/>
    </row>
    <row r="30" spans="1:12" x14ac:dyDescent="0.25">
      <c r="I30" s="42"/>
    </row>
    <row r="31" spans="1:12" x14ac:dyDescent="0.25">
      <c r="I31" s="42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989D-2546-40D4-AA2A-54FB6B1F3780}">
  <sheetPr>
    <tabColor rgb="FF00B050"/>
  </sheetPr>
  <dimension ref="A1:N31"/>
  <sheetViews>
    <sheetView workbookViewId="0">
      <selection activeCell="J35" sqref="J35:K35"/>
    </sheetView>
  </sheetViews>
  <sheetFormatPr defaultRowHeight="15" x14ac:dyDescent="0.25"/>
  <cols>
    <col min="2" max="3" width="20.7109375" style="42" customWidth="1"/>
    <col min="4" max="4" width="20.7109375" style="61" customWidth="1"/>
    <col min="5" max="7" width="20.7109375" customWidth="1"/>
    <col min="8" max="8" width="20.7109375" style="42" customWidth="1"/>
    <col min="9" max="9" width="30.7109375" customWidth="1"/>
    <col min="10" max="10" width="20.7109375" style="61" customWidth="1"/>
    <col min="11" max="11" width="20.7109375" style="42" customWidth="1"/>
    <col min="12" max="12" width="20.7109375" customWidth="1"/>
    <col min="13" max="13" width="23.42578125" customWidth="1"/>
  </cols>
  <sheetData>
    <row r="1" spans="1:14" ht="21" x14ac:dyDescent="0.35">
      <c r="A1" s="215" t="s">
        <v>278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14" x14ac:dyDescent="0.25">
      <c r="A2" s="52"/>
      <c r="B2" s="18" t="s">
        <v>12</v>
      </c>
      <c r="C2" s="19" t="s">
        <v>12</v>
      </c>
      <c r="D2" s="22" t="s">
        <v>12</v>
      </c>
      <c r="E2" s="10" t="s">
        <v>12</v>
      </c>
      <c r="F2" s="10" t="s">
        <v>12</v>
      </c>
      <c r="G2" s="10" t="s">
        <v>12</v>
      </c>
      <c r="H2" s="18" t="s">
        <v>12</v>
      </c>
      <c r="I2" s="10" t="s">
        <v>12</v>
      </c>
      <c r="J2" s="22" t="s">
        <v>12</v>
      </c>
      <c r="K2" s="24" t="s">
        <v>12</v>
      </c>
      <c r="L2" s="18" t="s">
        <v>12</v>
      </c>
      <c r="M2" s="10"/>
    </row>
    <row r="3" spans="1:14" ht="18.75" x14ac:dyDescent="0.3">
      <c r="A3" s="52"/>
      <c r="B3" s="46" t="s">
        <v>10</v>
      </c>
      <c r="C3" s="47" t="s">
        <v>0</v>
      </c>
      <c r="D3" s="59" t="s">
        <v>1</v>
      </c>
      <c r="E3" s="46" t="s">
        <v>2</v>
      </c>
      <c r="F3" s="66" t="s">
        <v>3</v>
      </c>
      <c r="G3" s="46" t="s">
        <v>9</v>
      </c>
      <c r="H3" s="46" t="s">
        <v>11</v>
      </c>
      <c r="I3" s="46" t="s">
        <v>4</v>
      </c>
      <c r="J3" s="63" t="s">
        <v>7</v>
      </c>
      <c r="K3" s="49" t="s">
        <v>5</v>
      </c>
      <c r="L3" s="46" t="s">
        <v>6</v>
      </c>
      <c r="M3" s="50" t="s">
        <v>173</v>
      </c>
    </row>
    <row r="4" spans="1:14" x14ac:dyDescent="0.25">
      <c r="A4" s="10">
        <v>1</v>
      </c>
      <c r="B4" s="18" t="s">
        <v>198</v>
      </c>
      <c r="C4" s="19">
        <v>44426</v>
      </c>
      <c r="D4" s="22">
        <v>8700</v>
      </c>
      <c r="E4" s="10" t="s">
        <v>199</v>
      </c>
      <c r="F4" s="10" t="s">
        <v>8</v>
      </c>
      <c r="G4" s="10" t="s">
        <v>200</v>
      </c>
      <c r="H4" s="18">
        <v>90</v>
      </c>
      <c r="I4" s="10" t="s">
        <v>201</v>
      </c>
      <c r="J4" s="22">
        <v>912</v>
      </c>
      <c r="K4" s="24">
        <v>25000</v>
      </c>
      <c r="L4" s="10" t="s">
        <v>202</v>
      </c>
      <c r="M4" s="10" t="s">
        <v>203</v>
      </c>
    </row>
    <row r="5" spans="1:14" x14ac:dyDescent="0.25">
      <c r="A5" s="10">
        <v>2</v>
      </c>
      <c r="B5" s="18" t="s">
        <v>204</v>
      </c>
      <c r="C5" s="19">
        <v>44431</v>
      </c>
      <c r="D5" s="22">
        <v>8003</v>
      </c>
      <c r="E5" s="10" t="s">
        <v>79</v>
      </c>
      <c r="F5" s="10" t="s">
        <v>8</v>
      </c>
      <c r="G5" s="10" t="s">
        <v>15</v>
      </c>
      <c r="H5" s="18">
        <v>1431</v>
      </c>
      <c r="I5" s="10" t="s">
        <v>22</v>
      </c>
      <c r="J5" s="22">
        <v>360</v>
      </c>
      <c r="K5" s="24">
        <v>24500</v>
      </c>
      <c r="L5" s="10" t="s">
        <v>23</v>
      </c>
      <c r="M5" s="10" t="s">
        <v>205</v>
      </c>
    </row>
    <row r="6" spans="1:14" x14ac:dyDescent="0.25">
      <c r="A6" s="72"/>
      <c r="B6" s="67" t="s">
        <v>12</v>
      </c>
      <c r="C6" s="73" t="s">
        <v>12</v>
      </c>
      <c r="D6" s="68" t="s">
        <v>12</v>
      </c>
      <c r="E6" s="72" t="s">
        <v>12</v>
      </c>
      <c r="F6" s="72" t="s">
        <v>12</v>
      </c>
      <c r="G6" s="72" t="s">
        <v>12</v>
      </c>
      <c r="H6" s="67" t="s">
        <v>12</v>
      </c>
      <c r="I6" s="72" t="s">
        <v>12</v>
      </c>
      <c r="J6" s="68" t="s">
        <v>12</v>
      </c>
      <c r="K6" s="75" t="s">
        <v>12</v>
      </c>
      <c r="L6" s="72" t="s">
        <v>12</v>
      </c>
      <c r="M6" s="72" t="s">
        <v>12</v>
      </c>
    </row>
    <row r="7" spans="1:14" x14ac:dyDescent="0.25">
      <c r="A7" s="10">
        <v>3</v>
      </c>
      <c r="B7" s="18" t="s">
        <v>206</v>
      </c>
      <c r="C7" s="19">
        <v>44412</v>
      </c>
      <c r="D7" s="22">
        <v>8103</v>
      </c>
      <c r="E7" s="10" t="s">
        <v>207</v>
      </c>
      <c r="F7" s="10" t="s">
        <v>8</v>
      </c>
      <c r="G7" s="10" t="s">
        <v>75</v>
      </c>
      <c r="H7" s="18">
        <v>44</v>
      </c>
      <c r="I7" s="10" t="s">
        <v>208</v>
      </c>
      <c r="J7" s="22">
        <v>192</v>
      </c>
      <c r="K7" s="24">
        <v>2468</v>
      </c>
      <c r="L7" s="10" t="s">
        <v>209</v>
      </c>
      <c r="M7" s="10" t="s">
        <v>24</v>
      </c>
    </row>
    <row r="8" spans="1:14" x14ac:dyDescent="0.25">
      <c r="A8" s="10">
        <v>4</v>
      </c>
      <c r="B8" s="18" t="s">
        <v>210</v>
      </c>
      <c r="C8" s="19">
        <v>44414</v>
      </c>
      <c r="D8" s="22">
        <v>1236</v>
      </c>
      <c r="E8" s="10" t="s">
        <v>211</v>
      </c>
      <c r="F8" s="10" t="s">
        <v>8</v>
      </c>
      <c r="G8" s="10" t="s">
        <v>32</v>
      </c>
      <c r="H8" s="18">
        <v>387</v>
      </c>
      <c r="I8" s="10" t="s">
        <v>212</v>
      </c>
      <c r="J8" s="22">
        <v>368</v>
      </c>
      <c r="K8" s="24">
        <v>51907</v>
      </c>
      <c r="L8" s="10" t="s">
        <v>213</v>
      </c>
      <c r="M8" s="10" t="s">
        <v>214</v>
      </c>
    </row>
    <row r="9" spans="1:14" x14ac:dyDescent="0.25">
      <c r="A9" s="10">
        <v>5</v>
      </c>
      <c r="B9" s="18" t="s">
        <v>215</v>
      </c>
      <c r="C9" s="19">
        <v>44417</v>
      </c>
      <c r="D9" s="22">
        <v>300</v>
      </c>
      <c r="E9" s="10" t="s">
        <v>216</v>
      </c>
      <c r="F9" s="10" t="s">
        <v>8</v>
      </c>
      <c r="G9" s="10" t="s">
        <v>217</v>
      </c>
      <c r="H9" s="18">
        <v>363</v>
      </c>
      <c r="I9" s="10" t="s">
        <v>22</v>
      </c>
      <c r="J9" s="22">
        <v>448</v>
      </c>
      <c r="K9" s="24">
        <v>19000</v>
      </c>
      <c r="L9" s="10" t="s">
        <v>23</v>
      </c>
      <c r="M9" s="10" t="s">
        <v>218</v>
      </c>
    </row>
    <row r="10" spans="1:14" x14ac:dyDescent="0.25">
      <c r="A10" s="10">
        <v>6</v>
      </c>
      <c r="B10" s="18" t="s">
        <v>219</v>
      </c>
      <c r="C10" s="19">
        <v>44421</v>
      </c>
      <c r="D10" s="22">
        <v>6007</v>
      </c>
      <c r="E10" s="10" t="s">
        <v>220</v>
      </c>
      <c r="F10" s="10" t="s">
        <v>8</v>
      </c>
      <c r="G10" s="10" t="s">
        <v>70</v>
      </c>
      <c r="H10" s="18">
        <v>1139</v>
      </c>
      <c r="I10" s="10" t="s">
        <v>221</v>
      </c>
      <c r="J10" s="22">
        <v>400</v>
      </c>
      <c r="K10" s="24">
        <v>12000</v>
      </c>
      <c r="L10" s="10" t="s">
        <v>222</v>
      </c>
      <c r="M10" s="10" t="s">
        <v>19</v>
      </c>
      <c r="N10" t="s">
        <v>12</v>
      </c>
    </row>
    <row r="11" spans="1:14" x14ac:dyDescent="0.25">
      <c r="A11" s="10">
        <v>7</v>
      </c>
      <c r="B11" s="18" t="s">
        <v>223</v>
      </c>
      <c r="C11" s="19">
        <v>44421</v>
      </c>
      <c r="D11" s="22">
        <v>3618</v>
      </c>
      <c r="E11" s="10" t="s">
        <v>224</v>
      </c>
      <c r="F11" s="10" t="s">
        <v>8</v>
      </c>
      <c r="G11" s="10" t="s">
        <v>200</v>
      </c>
      <c r="H11" s="18">
        <v>49</v>
      </c>
      <c r="I11" s="10" t="s">
        <v>225</v>
      </c>
      <c r="J11" s="22">
        <v>108</v>
      </c>
      <c r="K11" s="24">
        <v>11000</v>
      </c>
      <c r="L11" s="10" t="s">
        <v>226</v>
      </c>
      <c r="M11" s="10" t="s">
        <v>227</v>
      </c>
    </row>
    <row r="12" spans="1:14" x14ac:dyDescent="0.25">
      <c r="A12" s="10">
        <v>8</v>
      </c>
      <c r="B12" s="18" t="s">
        <v>228</v>
      </c>
      <c r="C12" s="19">
        <v>44425</v>
      </c>
      <c r="D12" s="22">
        <v>2870</v>
      </c>
      <c r="E12" s="10" t="s">
        <v>229</v>
      </c>
      <c r="F12" s="10" t="s">
        <v>8</v>
      </c>
      <c r="G12" s="10" t="s">
        <v>217</v>
      </c>
      <c r="H12" s="18">
        <v>317</v>
      </c>
      <c r="I12" s="10" t="s">
        <v>230</v>
      </c>
      <c r="J12" s="22">
        <v>225</v>
      </c>
      <c r="K12" s="25">
        <v>22000</v>
      </c>
      <c r="L12" s="10" t="s">
        <v>231</v>
      </c>
      <c r="M12" s="10" t="s">
        <v>31</v>
      </c>
    </row>
    <row r="13" spans="1:14" x14ac:dyDescent="0.25">
      <c r="A13" s="10">
        <v>9</v>
      </c>
      <c r="B13" s="18" t="s">
        <v>232</v>
      </c>
      <c r="C13" s="19">
        <v>44428</v>
      </c>
      <c r="D13" s="22">
        <v>2700</v>
      </c>
      <c r="E13" s="10" t="s">
        <v>233</v>
      </c>
      <c r="F13" s="10" t="s">
        <v>8</v>
      </c>
      <c r="G13" s="10" t="s">
        <v>200</v>
      </c>
      <c r="H13" s="18">
        <v>55</v>
      </c>
      <c r="I13" s="10" t="s">
        <v>234</v>
      </c>
      <c r="J13" s="22">
        <v>418</v>
      </c>
      <c r="K13" s="24">
        <v>28100</v>
      </c>
      <c r="L13" s="10" t="s">
        <v>235</v>
      </c>
      <c r="M13" s="10" t="s">
        <v>24</v>
      </c>
    </row>
    <row r="14" spans="1:14" x14ac:dyDescent="0.25">
      <c r="A14" s="10">
        <v>10</v>
      </c>
      <c r="B14" s="18" t="s">
        <v>236</v>
      </c>
      <c r="C14" s="19">
        <v>44431</v>
      </c>
      <c r="D14" s="22">
        <v>3608</v>
      </c>
      <c r="E14" s="10" t="s">
        <v>224</v>
      </c>
      <c r="F14" s="10" t="s">
        <v>8</v>
      </c>
      <c r="G14" s="10" t="s">
        <v>200</v>
      </c>
      <c r="H14" s="18">
        <v>30</v>
      </c>
      <c r="I14" s="10" t="s">
        <v>237</v>
      </c>
      <c r="J14" s="22">
        <v>489</v>
      </c>
      <c r="K14" s="24">
        <v>29052</v>
      </c>
      <c r="L14" s="10" t="s">
        <v>238</v>
      </c>
      <c r="M14" s="10" t="s">
        <v>239</v>
      </c>
    </row>
    <row r="15" spans="1:14" x14ac:dyDescent="0.25">
      <c r="A15" s="10">
        <v>11</v>
      </c>
      <c r="B15" s="18" t="s">
        <v>240</v>
      </c>
      <c r="C15" s="19">
        <v>44432</v>
      </c>
      <c r="D15" s="22">
        <v>5028</v>
      </c>
      <c r="E15" s="10" t="s">
        <v>79</v>
      </c>
      <c r="F15" s="10" t="s">
        <v>8</v>
      </c>
      <c r="G15" s="10" t="s">
        <v>217</v>
      </c>
      <c r="H15" s="18">
        <v>1336</v>
      </c>
      <c r="I15" s="10" t="s">
        <v>22</v>
      </c>
      <c r="J15" s="22">
        <v>300</v>
      </c>
      <c r="K15" s="24">
        <v>20000</v>
      </c>
      <c r="L15" s="10" t="s">
        <v>23</v>
      </c>
      <c r="M15" s="10" t="s">
        <v>31</v>
      </c>
    </row>
    <row r="16" spans="1:14" x14ac:dyDescent="0.25">
      <c r="A16" s="10">
        <v>12</v>
      </c>
      <c r="B16" s="18" t="s">
        <v>241</v>
      </c>
      <c r="C16" s="19">
        <v>44438</v>
      </c>
      <c r="D16" s="22">
        <v>1012</v>
      </c>
      <c r="E16" s="10" t="s">
        <v>91</v>
      </c>
      <c r="F16" s="10" t="s">
        <v>8</v>
      </c>
      <c r="G16" s="10" t="s">
        <v>92</v>
      </c>
      <c r="H16" s="18">
        <v>1244</v>
      </c>
      <c r="I16" s="10" t="s">
        <v>56</v>
      </c>
      <c r="J16" s="22">
        <v>288</v>
      </c>
      <c r="K16" s="24">
        <v>14000</v>
      </c>
      <c r="L16" s="10" t="s">
        <v>57</v>
      </c>
      <c r="M16" s="10" t="s">
        <v>218</v>
      </c>
    </row>
    <row r="17" spans="1:13" x14ac:dyDescent="0.25">
      <c r="A17" s="10">
        <v>13</v>
      </c>
      <c r="B17" s="18" t="s">
        <v>242</v>
      </c>
      <c r="C17" s="19">
        <v>44438</v>
      </c>
      <c r="D17" s="22">
        <v>4039</v>
      </c>
      <c r="E17" s="10" t="s">
        <v>69</v>
      </c>
      <c r="F17" s="10" t="s">
        <v>8</v>
      </c>
      <c r="G17" s="10" t="s">
        <v>70</v>
      </c>
      <c r="H17" s="18">
        <v>1097</v>
      </c>
      <c r="I17" s="10" t="s">
        <v>243</v>
      </c>
      <c r="J17" s="22">
        <v>440</v>
      </c>
      <c r="K17" s="24">
        <v>15000</v>
      </c>
      <c r="L17" s="10" t="s">
        <v>244</v>
      </c>
      <c r="M17" s="10" t="s">
        <v>218</v>
      </c>
    </row>
    <row r="18" spans="1:13" x14ac:dyDescent="0.25">
      <c r="A18" s="10">
        <v>14</v>
      </c>
      <c r="B18" s="18" t="s">
        <v>245</v>
      </c>
      <c r="C18" s="19">
        <v>44439</v>
      </c>
      <c r="D18" s="22">
        <v>1641</v>
      </c>
      <c r="E18" s="10" t="s">
        <v>246</v>
      </c>
      <c r="F18" s="10" t="s">
        <v>8</v>
      </c>
      <c r="G18" s="10" t="s">
        <v>146</v>
      </c>
      <c r="H18" s="18">
        <v>992</v>
      </c>
      <c r="I18" s="10" t="s">
        <v>247</v>
      </c>
      <c r="J18" s="22">
        <v>240</v>
      </c>
      <c r="K18" s="24">
        <v>10000</v>
      </c>
      <c r="L18" s="10" t="s">
        <v>248</v>
      </c>
      <c r="M18" s="10" t="s">
        <v>58</v>
      </c>
    </row>
    <row r="19" spans="1:13" x14ac:dyDescent="0.25">
      <c r="A19" s="10">
        <v>15</v>
      </c>
      <c r="B19" s="18" t="s">
        <v>249</v>
      </c>
      <c r="C19" s="19">
        <v>44439</v>
      </c>
      <c r="D19" s="22">
        <v>4805</v>
      </c>
      <c r="E19" s="10" t="s">
        <v>250</v>
      </c>
      <c r="F19" s="10" t="s">
        <v>8</v>
      </c>
      <c r="G19" s="10" t="s">
        <v>32</v>
      </c>
      <c r="H19" s="18">
        <v>673</v>
      </c>
      <c r="I19" s="10" t="s">
        <v>251</v>
      </c>
      <c r="J19" s="22">
        <v>588</v>
      </c>
      <c r="K19" s="24">
        <v>28950</v>
      </c>
      <c r="L19" s="10" t="s">
        <v>252</v>
      </c>
      <c r="M19" s="10" t="s">
        <v>253</v>
      </c>
    </row>
    <row r="20" spans="1:13" x14ac:dyDescent="0.25">
      <c r="A20" s="72"/>
      <c r="B20" s="67"/>
      <c r="C20" s="73"/>
      <c r="D20" s="68"/>
      <c r="E20" s="72"/>
      <c r="F20" s="72"/>
      <c r="G20" s="72"/>
      <c r="H20" s="67"/>
      <c r="I20" s="72"/>
      <c r="J20" s="68"/>
      <c r="K20" s="75"/>
      <c r="L20" s="72"/>
      <c r="M20" s="72"/>
    </row>
    <row r="21" spans="1:13" x14ac:dyDescent="0.25">
      <c r="A21" s="10">
        <v>16</v>
      </c>
      <c r="B21" s="18" t="s">
        <v>254</v>
      </c>
      <c r="C21" s="19">
        <v>44410</v>
      </c>
      <c r="D21" s="22">
        <v>3730</v>
      </c>
      <c r="E21" s="10" t="s">
        <v>255</v>
      </c>
      <c r="F21" s="10" t="s">
        <v>8</v>
      </c>
      <c r="G21" s="10" t="s">
        <v>32</v>
      </c>
      <c r="H21" s="18">
        <v>496</v>
      </c>
      <c r="I21" s="10" t="s">
        <v>87</v>
      </c>
      <c r="J21" s="74">
        <v>392</v>
      </c>
      <c r="K21" s="24">
        <v>60000</v>
      </c>
      <c r="L21" s="10" t="s">
        <v>256</v>
      </c>
      <c r="M21" s="10" t="s">
        <v>16</v>
      </c>
    </row>
    <row r="22" spans="1:13" x14ac:dyDescent="0.25">
      <c r="A22" s="10">
        <v>17</v>
      </c>
      <c r="B22" s="18" t="s">
        <v>257</v>
      </c>
      <c r="C22" s="19">
        <v>44410</v>
      </c>
      <c r="D22" s="22">
        <v>4801</v>
      </c>
      <c r="E22" s="10" t="s">
        <v>250</v>
      </c>
      <c r="F22" s="10" t="s">
        <v>8</v>
      </c>
      <c r="G22" s="10" t="s">
        <v>32</v>
      </c>
      <c r="H22" s="18">
        <v>674</v>
      </c>
      <c r="I22" s="10" t="s">
        <v>87</v>
      </c>
      <c r="J22" s="74">
        <v>782</v>
      </c>
      <c r="K22" s="24">
        <v>78000</v>
      </c>
      <c r="L22" s="10" t="s">
        <v>256</v>
      </c>
      <c r="M22" s="10" t="s">
        <v>16</v>
      </c>
    </row>
    <row r="23" spans="1:13" x14ac:dyDescent="0.25">
      <c r="A23" s="10">
        <v>18</v>
      </c>
      <c r="B23" s="18" t="s">
        <v>258</v>
      </c>
      <c r="C23" s="19">
        <v>44410</v>
      </c>
      <c r="D23" s="22">
        <v>1708</v>
      </c>
      <c r="E23" s="10" t="s">
        <v>246</v>
      </c>
      <c r="F23" s="10" t="s">
        <v>8</v>
      </c>
      <c r="G23" s="10" t="s">
        <v>146</v>
      </c>
      <c r="H23" s="18">
        <v>1003</v>
      </c>
      <c r="I23" s="10" t="s">
        <v>87</v>
      </c>
      <c r="J23" s="74">
        <v>888</v>
      </c>
      <c r="K23" s="24">
        <v>90000</v>
      </c>
      <c r="L23" s="10" t="s">
        <v>256</v>
      </c>
      <c r="M23" s="10" t="s">
        <v>16</v>
      </c>
    </row>
    <row r="24" spans="1:13" x14ac:dyDescent="0.25">
      <c r="A24" s="10">
        <v>19</v>
      </c>
      <c r="B24" s="18" t="s">
        <v>259</v>
      </c>
      <c r="C24" s="19">
        <v>44425</v>
      </c>
      <c r="D24" s="22">
        <v>2819</v>
      </c>
      <c r="E24" s="10" t="s">
        <v>260</v>
      </c>
      <c r="F24" s="10" t="s">
        <v>8</v>
      </c>
      <c r="G24" s="10" t="s">
        <v>140</v>
      </c>
      <c r="H24" s="18">
        <v>122</v>
      </c>
      <c r="I24" s="10" t="s">
        <v>261</v>
      </c>
      <c r="J24" s="74">
        <v>450</v>
      </c>
      <c r="K24" s="24">
        <v>143465</v>
      </c>
      <c r="L24" s="10" t="s">
        <v>262</v>
      </c>
      <c r="M24" s="10" t="s">
        <v>16</v>
      </c>
    </row>
    <row r="25" spans="1:13" x14ac:dyDescent="0.25">
      <c r="A25" s="10">
        <v>20</v>
      </c>
      <c r="B25" s="18" t="s">
        <v>263</v>
      </c>
      <c r="C25" s="19">
        <v>44427</v>
      </c>
      <c r="D25" s="22">
        <v>5018</v>
      </c>
      <c r="E25" s="10" t="s">
        <v>264</v>
      </c>
      <c r="F25" s="10" t="s">
        <v>8</v>
      </c>
      <c r="G25" s="10" t="s">
        <v>265</v>
      </c>
      <c r="H25" s="18">
        <v>1948</v>
      </c>
      <c r="I25" s="10" t="s">
        <v>266</v>
      </c>
      <c r="J25" s="74">
        <v>420</v>
      </c>
      <c r="K25" s="24">
        <v>73434</v>
      </c>
      <c r="L25" s="10" t="s">
        <v>267</v>
      </c>
      <c r="M25" s="10" t="s">
        <v>16</v>
      </c>
    </row>
    <row r="26" spans="1:13" x14ac:dyDescent="0.25">
      <c r="A26" s="10">
        <v>21</v>
      </c>
      <c r="B26" s="18" t="s">
        <v>268</v>
      </c>
      <c r="C26" s="19">
        <v>44431</v>
      </c>
      <c r="D26" s="22">
        <v>1720</v>
      </c>
      <c r="E26" s="10" t="s">
        <v>269</v>
      </c>
      <c r="F26" s="10" t="s">
        <v>8</v>
      </c>
      <c r="G26" s="10" t="s">
        <v>270</v>
      </c>
      <c r="H26" s="18">
        <v>219</v>
      </c>
      <c r="I26" s="10" t="s">
        <v>271</v>
      </c>
      <c r="J26" s="74">
        <v>561</v>
      </c>
      <c r="K26" s="24">
        <v>56500</v>
      </c>
      <c r="L26" s="10" t="s">
        <v>272</v>
      </c>
      <c r="M26" s="10" t="s">
        <v>16</v>
      </c>
    </row>
    <row r="27" spans="1:13" x14ac:dyDescent="0.25">
      <c r="A27" s="10">
        <v>22</v>
      </c>
      <c r="B27" s="18" t="s">
        <v>273</v>
      </c>
      <c r="C27" s="19">
        <v>44431</v>
      </c>
      <c r="D27" s="22">
        <v>1716</v>
      </c>
      <c r="E27" s="10" t="s">
        <v>269</v>
      </c>
      <c r="F27" s="10" t="s">
        <v>8</v>
      </c>
      <c r="G27" s="10" t="s">
        <v>270</v>
      </c>
      <c r="H27" s="18">
        <v>218</v>
      </c>
      <c r="I27" s="10" t="s">
        <v>271</v>
      </c>
      <c r="J27" s="22">
        <v>659</v>
      </c>
      <c r="K27" s="24">
        <v>56500</v>
      </c>
      <c r="L27" s="10" t="s">
        <v>272</v>
      </c>
      <c r="M27" s="10" t="s">
        <v>16</v>
      </c>
    </row>
    <row r="28" spans="1:13" x14ac:dyDescent="0.25">
      <c r="A28" s="10">
        <v>23</v>
      </c>
      <c r="B28" s="18" t="s">
        <v>274</v>
      </c>
      <c r="C28" s="19">
        <v>44438</v>
      </c>
      <c r="D28" s="22">
        <v>1212</v>
      </c>
      <c r="E28" s="10" t="s">
        <v>275</v>
      </c>
      <c r="F28" s="10" t="s">
        <v>8</v>
      </c>
      <c r="G28" s="10" t="s">
        <v>55</v>
      </c>
      <c r="H28" s="18">
        <v>36</v>
      </c>
      <c r="I28" s="10" t="s">
        <v>276</v>
      </c>
      <c r="J28" s="74">
        <v>282</v>
      </c>
      <c r="K28" s="24">
        <v>29800</v>
      </c>
      <c r="L28" s="10" t="s">
        <v>277</v>
      </c>
      <c r="M28" s="10" t="s">
        <v>16</v>
      </c>
    </row>
    <row r="29" spans="1:13" x14ac:dyDescent="0.25">
      <c r="A29" s="72"/>
      <c r="B29" s="67" t="s">
        <v>12</v>
      </c>
      <c r="C29" s="73" t="s">
        <v>12</v>
      </c>
      <c r="D29" s="68" t="s">
        <v>12</v>
      </c>
      <c r="E29" s="72" t="s">
        <v>12</v>
      </c>
      <c r="F29" s="72" t="s">
        <v>12</v>
      </c>
      <c r="G29" s="72" t="s">
        <v>12</v>
      </c>
      <c r="H29" s="67" t="s">
        <v>12</v>
      </c>
      <c r="I29" s="72" t="s">
        <v>12</v>
      </c>
      <c r="J29" s="69" t="s">
        <v>12</v>
      </c>
      <c r="K29" s="75" t="s">
        <v>12</v>
      </c>
      <c r="L29" s="72" t="s">
        <v>12</v>
      </c>
      <c r="M29" s="72" t="s">
        <v>12</v>
      </c>
    </row>
    <row r="30" spans="1:13" x14ac:dyDescent="0.25">
      <c r="A30" s="77"/>
      <c r="B30" s="78" t="s">
        <v>97</v>
      </c>
      <c r="C30" s="79"/>
      <c r="D30" s="80">
        <v>29</v>
      </c>
      <c r="E30" s="10" t="s">
        <v>12</v>
      </c>
      <c r="F30" s="10" t="s">
        <v>12</v>
      </c>
      <c r="G30" s="10" t="s">
        <v>12</v>
      </c>
      <c r="H30" s="18" t="s">
        <v>12</v>
      </c>
      <c r="I30" s="10" t="s">
        <v>12</v>
      </c>
      <c r="J30" s="74" t="s">
        <v>12</v>
      </c>
      <c r="K30" s="24" t="s">
        <v>12</v>
      </c>
      <c r="L30" s="10" t="s">
        <v>12</v>
      </c>
      <c r="M30" s="10" t="s">
        <v>12</v>
      </c>
    </row>
    <row r="31" spans="1:13" ht="18.75" x14ac:dyDescent="0.3">
      <c r="A31" s="77"/>
      <c r="B31" s="78" t="s">
        <v>98</v>
      </c>
      <c r="C31" s="79"/>
      <c r="D31" s="80">
        <v>5</v>
      </c>
      <c r="E31" s="10"/>
      <c r="F31" s="10"/>
      <c r="G31" s="10"/>
      <c r="H31" s="18"/>
      <c r="I31" s="10"/>
      <c r="J31" s="70">
        <f>SUM(J4:J28)</f>
        <v>10210</v>
      </c>
      <c r="K31" s="76">
        <f>SUM(K4:K28)</f>
        <v>900676</v>
      </c>
      <c r="L31" s="10"/>
      <c r="M31" s="10"/>
    </row>
  </sheetData>
  <mergeCells count="1">
    <mergeCell ref="A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35"/>
  <sheetViews>
    <sheetView topLeftCell="A13" zoomScale="110" zoomScaleNormal="110" workbookViewId="0">
      <selection activeCell="J35" sqref="J35:K35"/>
    </sheetView>
  </sheetViews>
  <sheetFormatPr defaultColWidth="9.140625" defaultRowHeight="12" customHeight="1" x14ac:dyDescent="0.2"/>
  <cols>
    <col min="1" max="1" width="4.140625" style="34" customWidth="1"/>
    <col min="2" max="2" width="20.85546875" style="34" customWidth="1"/>
    <col min="3" max="3" width="13.140625" style="35" customWidth="1"/>
    <col min="4" max="4" width="15" style="34" customWidth="1"/>
    <col min="5" max="5" width="20.140625" style="34" customWidth="1"/>
    <col min="6" max="6" width="15" style="34" customWidth="1"/>
    <col min="7" max="7" width="20.85546875" style="34" customWidth="1"/>
    <col min="8" max="8" width="14.42578125" style="36" customWidth="1"/>
    <col min="9" max="9" width="25.85546875" style="34" customWidth="1"/>
    <col min="10" max="10" width="15.140625" style="37" customWidth="1"/>
    <col min="11" max="11" width="15.7109375" style="38" customWidth="1"/>
    <col min="12" max="12" width="16.140625" style="36" customWidth="1"/>
    <col min="13" max="16384" width="9.140625" style="34"/>
  </cols>
  <sheetData>
    <row r="1" spans="1:12" ht="22.5" customHeight="1" x14ac:dyDescent="0.35">
      <c r="A1" s="209" t="s">
        <v>171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2" ht="15.95" customHeight="1" x14ac:dyDescent="0.2">
      <c r="A2" s="1"/>
      <c r="B2" s="1"/>
      <c r="C2" s="9" t="s">
        <v>12</v>
      </c>
      <c r="D2" s="1"/>
      <c r="E2" s="1"/>
      <c r="F2" s="1"/>
      <c r="G2" s="1"/>
      <c r="H2" s="4"/>
      <c r="I2" s="1"/>
      <c r="J2" s="14"/>
      <c r="K2" s="15"/>
      <c r="L2" s="4"/>
    </row>
    <row r="3" spans="1:12" s="39" customFormat="1" ht="15.95" customHeight="1" x14ac:dyDescent="0.25">
      <c r="A3" s="2"/>
      <c r="B3" s="46" t="s">
        <v>10</v>
      </c>
      <c r="C3" s="47" t="s">
        <v>0</v>
      </c>
      <c r="D3" s="46" t="s">
        <v>1</v>
      </c>
      <c r="E3" s="46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48" t="s">
        <v>7</v>
      </c>
      <c r="K3" s="49" t="s">
        <v>5</v>
      </c>
      <c r="L3" s="46" t="s">
        <v>6</v>
      </c>
    </row>
    <row r="4" spans="1:12" s="39" customFormat="1" ht="20.100000000000001" customHeight="1" x14ac:dyDescent="0.25">
      <c r="A4" s="2"/>
      <c r="B4" s="2"/>
      <c r="C4" s="7" t="s">
        <v>12</v>
      </c>
      <c r="D4" s="2"/>
      <c r="E4" s="2"/>
      <c r="F4" s="2"/>
      <c r="G4" s="2"/>
      <c r="H4" s="2"/>
      <c r="I4" s="2"/>
      <c r="J4" s="6"/>
      <c r="K4" s="3"/>
      <c r="L4" s="2"/>
    </row>
    <row r="5" spans="1:12" s="40" customFormat="1" ht="20.100000000000001" customHeight="1" x14ac:dyDescent="0.2">
      <c r="A5" s="1">
        <v>1</v>
      </c>
      <c r="B5" s="5" t="s">
        <v>99</v>
      </c>
      <c r="C5" s="12">
        <v>44378</v>
      </c>
      <c r="D5" s="13">
        <v>8314</v>
      </c>
      <c r="E5" s="1" t="s">
        <v>100</v>
      </c>
      <c r="F5" s="1" t="s">
        <v>8</v>
      </c>
      <c r="G5" s="1" t="s">
        <v>28</v>
      </c>
      <c r="H5" s="4" t="s">
        <v>28</v>
      </c>
      <c r="I5" s="1" t="s">
        <v>101</v>
      </c>
      <c r="J5" s="14">
        <v>2841</v>
      </c>
      <c r="K5" s="15">
        <v>100000</v>
      </c>
      <c r="L5" s="4" t="s">
        <v>102</v>
      </c>
    </row>
    <row r="6" spans="1:12" ht="20.100000000000001" customHeight="1" x14ac:dyDescent="0.2">
      <c r="A6" s="1">
        <v>2</v>
      </c>
      <c r="B6" s="5" t="s">
        <v>103</v>
      </c>
      <c r="C6" s="12">
        <v>44386</v>
      </c>
      <c r="D6" s="13">
        <v>5012</v>
      </c>
      <c r="E6" s="1" t="s">
        <v>35</v>
      </c>
      <c r="F6" s="1" t="s">
        <v>8</v>
      </c>
      <c r="G6" s="1" t="s">
        <v>36</v>
      </c>
      <c r="H6" s="4">
        <v>50</v>
      </c>
      <c r="I6" s="1" t="s">
        <v>104</v>
      </c>
      <c r="J6" s="14">
        <v>3838</v>
      </c>
      <c r="K6" s="15">
        <v>300000</v>
      </c>
      <c r="L6" s="4" t="s">
        <v>105</v>
      </c>
    </row>
    <row r="7" spans="1:12" ht="20.100000000000001" customHeight="1" x14ac:dyDescent="0.2">
      <c r="A7" s="1">
        <v>3</v>
      </c>
      <c r="B7" s="4" t="s">
        <v>106</v>
      </c>
      <c r="C7" s="12">
        <v>44391</v>
      </c>
      <c r="D7" s="13">
        <v>3008</v>
      </c>
      <c r="E7" s="1" t="s">
        <v>37</v>
      </c>
      <c r="F7" s="1" t="s">
        <v>8</v>
      </c>
      <c r="G7" s="1" t="s">
        <v>15</v>
      </c>
      <c r="H7" s="4">
        <v>1468</v>
      </c>
      <c r="I7" s="1" t="s">
        <v>20</v>
      </c>
      <c r="J7" s="14">
        <v>4487</v>
      </c>
      <c r="K7" s="15">
        <v>215000</v>
      </c>
      <c r="L7" s="4" t="s">
        <v>21</v>
      </c>
    </row>
    <row r="8" spans="1:12" ht="20.100000000000001" customHeight="1" x14ac:dyDescent="0.2">
      <c r="A8" s="1">
        <v>4</v>
      </c>
      <c r="B8" s="4" t="s">
        <v>107</v>
      </c>
      <c r="C8" s="12">
        <v>44391</v>
      </c>
      <c r="D8" s="13">
        <v>1004</v>
      </c>
      <c r="E8" s="1" t="s">
        <v>108</v>
      </c>
      <c r="F8" s="1" t="s">
        <v>8</v>
      </c>
      <c r="G8" s="1" t="s">
        <v>15</v>
      </c>
      <c r="H8" s="4">
        <v>642</v>
      </c>
      <c r="I8" s="1" t="s">
        <v>18</v>
      </c>
      <c r="J8" s="14">
        <v>3496</v>
      </c>
      <c r="K8" s="15">
        <v>167700</v>
      </c>
      <c r="L8" s="4" t="s">
        <v>14</v>
      </c>
    </row>
    <row r="9" spans="1:12" ht="20.100000000000001" customHeight="1" x14ac:dyDescent="0.2">
      <c r="A9" s="1">
        <v>5</v>
      </c>
      <c r="B9" s="4" t="s">
        <v>109</v>
      </c>
      <c r="C9" s="12">
        <v>44391</v>
      </c>
      <c r="D9" s="13">
        <v>1000</v>
      </c>
      <c r="E9" s="1" t="s">
        <v>37</v>
      </c>
      <c r="F9" s="1" t="s">
        <v>8</v>
      </c>
      <c r="G9" s="1" t="s">
        <v>15</v>
      </c>
      <c r="H9" s="4">
        <v>1463</v>
      </c>
      <c r="I9" s="1" t="s">
        <v>20</v>
      </c>
      <c r="J9" s="14">
        <v>4233</v>
      </c>
      <c r="K9" s="15">
        <v>215000</v>
      </c>
      <c r="L9" s="4" t="s">
        <v>21</v>
      </c>
    </row>
    <row r="10" spans="1:12" ht="20.100000000000001" customHeight="1" x14ac:dyDescent="0.2">
      <c r="A10" s="1">
        <v>6</v>
      </c>
      <c r="B10" s="4" t="s">
        <v>110</v>
      </c>
      <c r="C10" s="12">
        <v>44391</v>
      </c>
      <c r="D10" s="13">
        <v>1016</v>
      </c>
      <c r="E10" s="1" t="s">
        <v>108</v>
      </c>
      <c r="F10" s="1" t="s">
        <v>8</v>
      </c>
      <c r="G10" s="1" t="s">
        <v>15</v>
      </c>
      <c r="H10" s="4">
        <v>645</v>
      </c>
      <c r="I10" s="1" t="s">
        <v>18</v>
      </c>
      <c r="J10" s="14">
        <v>3348</v>
      </c>
      <c r="K10" s="15">
        <v>161982</v>
      </c>
      <c r="L10" s="4" t="s">
        <v>14</v>
      </c>
    </row>
    <row r="11" spans="1:12" ht="20.100000000000001" customHeight="1" x14ac:dyDescent="0.2">
      <c r="A11" s="1">
        <v>7</v>
      </c>
      <c r="B11" s="4" t="s">
        <v>111</v>
      </c>
      <c r="C11" s="12">
        <v>44391</v>
      </c>
      <c r="D11" s="13">
        <v>1008</v>
      </c>
      <c r="E11" s="1" t="s">
        <v>108</v>
      </c>
      <c r="F11" s="1" t="s">
        <v>8</v>
      </c>
      <c r="G11" s="1" t="s">
        <v>15</v>
      </c>
      <c r="H11" s="4">
        <v>643</v>
      </c>
      <c r="I11" s="1" t="s">
        <v>18</v>
      </c>
      <c r="J11" s="14">
        <v>2680</v>
      </c>
      <c r="K11" s="15">
        <v>137576</v>
      </c>
      <c r="L11" s="4" t="s">
        <v>14</v>
      </c>
    </row>
    <row r="12" spans="1:12" ht="20.100000000000001" customHeight="1" x14ac:dyDescent="0.2">
      <c r="A12" s="1">
        <v>8</v>
      </c>
      <c r="B12" s="4" t="s">
        <v>112</v>
      </c>
      <c r="C12" s="12">
        <v>44391</v>
      </c>
      <c r="D12" s="13">
        <v>1012</v>
      </c>
      <c r="E12" s="1" t="s">
        <v>108</v>
      </c>
      <c r="F12" s="1" t="s">
        <v>8</v>
      </c>
      <c r="G12" s="1" t="s">
        <v>15</v>
      </c>
      <c r="H12" s="4">
        <v>644</v>
      </c>
      <c r="I12" s="1" t="s">
        <v>18</v>
      </c>
      <c r="J12" s="14">
        <v>3184</v>
      </c>
      <c r="K12" s="15">
        <v>158058</v>
      </c>
      <c r="L12" s="4" t="s">
        <v>14</v>
      </c>
    </row>
    <row r="13" spans="1:12" ht="20.100000000000001" customHeight="1" x14ac:dyDescent="0.2">
      <c r="A13" s="1">
        <v>9</v>
      </c>
      <c r="B13" s="4" t="s">
        <v>113</v>
      </c>
      <c r="C13" s="12">
        <v>44391</v>
      </c>
      <c r="D13" s="13">
        <v>3012</v>
      </c>
      <c r="E13" s="1" t="s">
        <v>37</v>
      </c>
      <c r="F13" s="1" t="s">
        <v>8</v>
      </c>
      <c r="G13" s="1" t="s">
        <v>15</v>
      </c>
      <c r="H13" s="4">
        <v>1469</v>
      </c>
      <c r="I13" s="1" t="s">
        <v>20</v>
      </c>
      <c r="J13" s="14">
        <v>4348</v>
      </c>
      <c r="K13" s="15">
        <v>215000</v>
      </c>
      <c r="L13" s="4" t="s">
        <v>21</v>
      </c>
    </row>
    <row r="14" spans="1:12" ht="20.100000000000001" customHeight="1" x14ac:dyDescent="0.2">
      <c r="A14" s="1">
        <v>10</v>
      </c>
      <c r="B14" s="4" t="s">
        <v>114</v>
      </c>
      <c r="C14" s="12">
        <v>44392</v>
      </c>
      <c r="D14" s="13">
        <v>4909</v>
      </c>
      <c r="E14" s="1" t="s">
        <v>115</v>
      </c>
      <c r="F14" s="1" t="s">
        <v>8</v>
      </c>
      <c r="G14" s="1" t="s">
        <v>116</v>
      </c>
      <c r="H14" s="4">
        <v>100</v>
      </c>
      <c r="I14" s="1" t="s">
        <v>117</v>
      </c>
      <c r="J14" s="14">
        <v>1906</v>
      </c>
      <c r="K14" s="15">
        <v>145876</v>
      </c>
      <c r="L14" s="4" t="s">
        <v>118</v>
      </c>
    </row>
    <row r="15" spans="1:12" ht="20.100000000000001" customHeight="1" x14ac:dyDescent="0.2">
      <c r="A15" s="1">
        <v>11</v>
      </c>
      <c r="B15" s="4" t="s">
        <v>119</v>
      </c>
      <c r="C15" s="12">
        <v>44392</v>
      </c>
      <c r="D15" s="13">
        <v>4804</v>
      </c>
      <c r="E15" s="1" t="s">
        <v>120</v>
      </c>
      <c r="F15" s="1" t="s">
        <v>8</v>
      </c>
      <c r="G15" s="1" t="s">
        <v>116</v>
      </c>
      <c r="H15" s="4">
        <v>48</v>
      </c>
      <c r="I15" s="1" t="s">
        <v>117</v>
      </c>
      <c r="J15" s="14">
        <v>2902</v>
      </c>
      <c r="K15" s="15">
        <v>163110</v>
      </c>
      <c r="L15" s="4" t="s">
        <v>118</v>
      </c>
    </row>
    <row r="16" spans="1:12" ht="20.100000000000001" customHeight="1" x14ac:dyDescent="0.2">
      <c r="A16" s="1">
        <v>12</v>
      </c>
      <c r="B16" s="4" t="s">
        <v>121</v>
      </c>
      <c r="C16" s="12">
        <v>44392</v>
      </c>
      <c r="D16" s="13">
        <v>609</v>
      </c>
      <c r="E16" s="1" t="s">
        <v>27</v>
      </c>
      <c r="F16" s="1" t="s">
        <v>8</v>
      </c>
      <c r="G16" s="1" t="s">
        <v>15</v>
      </c>
      <c r="H16" s="4">
        <v>639</v>
      </c>
      <c r="I16" s="1" t="s">
        <v>18</v>
      </c>
      <c r="J16" s="14">
        <v>3290</v>
      </c>
      <c r="K16" s="15">
        <v>165994</v>
      </c>
      <c r="L16" s="4" t="s">
        <v>14</v>
      </c>
    </row>
    <row r="17" spans="1:12" ht="20.100000000000001" customHeight="1" x14ac:dyDescent="0.2">
      <c r="A17" s="1">
        <v>13</v>
      </c>
      <c r="B17" s="4" t="s">
        <v>122</v>
      </c>
      <c r="C17" s="12">
        <v>44392</v>
      </c>
      <c r="D17" s="13">
        <v>4812</v>
      </c>
      <c r="E17" s="1" t="s">
        <v>120</v>
      </c>
      <c r="F17" s="1" t="s">
        <v>8</v>
      </c>
      <c r="G17" s="1" t="s">
        <v>116</v>
      </c>
      <c r="H17" s="4">
        <v>50</v>
      </c>
      <c r="I17" s="1" t="s">
        <v>117</v>
      </c>
      <c r="J17" s="14">
        <v>3268</v>
      </c>
      <c r="K17" s="15">
        <v>169083</v>
      </c>
      <c r="L17" s="4" t="s">
        <v>118</v>
      </c>
    </row>
    <row r="18" spans="1:12" ht="20.100000000000001" customHeight="1" x14ac:dyDescent="0.2">
      <c r="A18" s="1">
        <v>14</v>
      </c>
      <c r="B18" s="4" t="s">
        <v>123</v>
      </c>
      <c r="C18" s="12">
        <v>44392</v>
      </c>
      <c r="D18" s="13">
        <v>4905</v>
      </c>
      <c r="E18" s="1" t="s">
        <v>115</v>
      </c>
      <c r="F18" s="1" t="s">
        <v>8</v>
      </c>
      <c r="G18" s="1" t="s">
        <v>116</v>
      </c>
      <c r="H18" s="4">
        <v>101</v>
      </c>
      <c r="I18" s="1" t="s">
        <v>117</v>
      </c>
      <c r="J18" s="14">
        <v>2109</v>
      </c>
      <c r="K18" s="15">
        <v>148965</v>
      </c>
      <c r="L18" s="4" t="s">
        <v>118</v>
      </c>
    </row>
    <row r="19" spans="1:12" ht="20.100000000000001" customHeight="1" x14ac:dyDescent="0.2">
      <c r="A19" s="1">
        <v>15</v>
      </c>
      <c r="B19" s="4" t="s">
        <v>124</v>
      </c>
      <c r="C19" s="12">
        <v>44392</v>
      </c>
      <c r="D19" s="13">
        <v>5001</v>
      </c>
      <c r="E19" s="1" t="s">
        <v>115</v>
      </c>
      <c r="F19" s="1" t="s">
        <v>8</v>
      </c>
      <c r="G19" s="1" t="s">
        <v>116</v>
      </c>
      <c r="H19" s="4">
        <v>96</v>
      </c>
      <c r="I19" s="1" t="s">
        <v>117</v>
      </c>
      <c r="J19" s="14">
        <v>2446</v>
      </c>
      <c r="K19" s="15">
        <v>160508</v>
      </c>
      <c r="L19" s="4" t="s">
        <v>118</v>
      </c>
    </row>
    <row r="20" spans="1:12" ht="20.100000000000001" customHeight="1" x14ac:dyDescent="0.2">
      <c r="A20" s="1">
        <v>16</v>
      </c>
      <c r="B20" s="4" t="s">
        <v>125</v>
      </c>
      <c r="C20" s="12">
        <v>44392</v>
      </c>
      <c r="D20" s="13">
        <v>605</v>
      </c>
      <c r="E20" s="1" t="s">
        <v>27</v>
      </c>
      <c r="F20" s="1" t="s">
        <v>8</v>
      </c>
      <c r="G20" s="1" t="s">
        <v>15</v>
      </c>
      <c r="H20" s="4">
        <v>640</v>
      </c>
      <c r="I20" s="1" t="s">
        <v>18</v>
      </c>
      <c r="J20" s="14">
        <v>3132</v>
      </c>
      <c r="K20" s="15">
        <v>158159</v>
      </c>
      <c r="L20" s="4" t="s">
        <v>14</v>
      </c>
    </row>
    <row r="21" spans="1:12" ht="20.100000000000001" customHeight="1" x14ac:dyDescent="0.2">
      <c r="A21" s="1">
        <v>17</v>
      </c>
      <c r="B21" s="4" t="s">
        <v>126</v>
      </c>
      <c r="C21" s="12">
        <v>44392</v>
      </c>
      <c r="D21" s="13">
        <v>4800</v>
      </c>
      <c r="E21" s="1" t="s">
        <v>120</v>
      </c>
      <c r="F21" s="1" t="s">
        <v>8</v>
      </c>
      <c r="G21" s="1" t="s">
        <v>116</v>
      </c>
      <c r="H21" s="4">
        <v>47</v>
      </c>
      <c r="I21" s="1" t="s">
        <v>117</v>
      </c>
      <c r="J21" s="14">
        <v>2088</v>
      </c>
      <c r="K21" s="15">
        <v>148965</v>
      </c>
      <c r="L21" s="4" t="s">
        <v>118</v>
      </c>
    </row>
    <row r="22" spans="1:12" ht="20.100000000000001" customHeight="1" x14ac:dyDescent="0.2">
      <c r="A22" s="1">
        <v>18</v>
      </c>
      <c r="B22" s="4" t="s">
        <v>127</v>
      </c>
      <c r="C22" s="12">
        <v>44392</v>
      </c>
      <c r="D22" s="13">
        <v>4808</v>
      </c>
      <c r="E22" s="1" t="s">
        <v>120</v>
      </c>
      <c r="F22" s="1" t="s">
        <v>8</v>
      </c>
      <c r="G22" s="1" t="s">
        <v>116</v>
      </c>
      <c r="H22" s="4">
        <v>49</v>
      </c>
      <c r="I22" s="1" t="s">
        <v>117</v>
      </c>
      <c r="J22" s="14">
        <v>2083</v>
      </c>
      <c r="K22" s="15">
        <v>148965</v>
      </c>
      <c r="L22" s="4" t="s">
        <v>118</v>
      </c>
    </row>
    <row r="23" spans="1:12" ht="20.100000000000001" customHeight="1" x14ac:dyDescent="0.2">
      <c r="A23" s="1">
        <v>19</v>
      </c>
      <c r="B23" s="4" t="s">
        <v>128</v>
      </c>
      <c r="C23" s="12">
        <v>44392</v>
      </c>
      <c r="D23" s="13">
        <v>4901</v>
      </c>
      <c r="E23" s="1" t="s">
        <v>115</v>
      </c>
      <c r="F23" s="1" t="s">
        <v>8</v>
      </c>
      <c r="G23" s="1" t="s">
        <v>116</v>
      </c>
      <c r="H23" s="4">
        <v>102</v>
      </c>
      <c r="I23" s="1" t="s">
        <v>117</v>
      </c>
      <c r="J23" s="14">
        <v>2709</v>
      </c>
      <c r="K23" s="15">
        <v>160568</v>
      </c>
      <c r="L23" s="4" t="s">
        <v>118</v>
      </c>
    </row>
    <row r="24" spans="1:12" ht="20.100000000000001" customHeight="1" x14ac:dyDescent="0.2">
      <c r="A24" s="1">
        <v>20</v>
      </c>
      <c r="B24" s="4" t="s">
        <v>129</v>
      </c>
      <c r="C24" s="12">
        <v>44392</v>
      </c>
      <c r="D24" s="13">
        <v>601</v>
      </c>
      <c r="E24" s="1" t="s">
        <v>27</v>
      </c>
      <c r="F24" s="1" t="s">
        <v>8</v>
      </c>
      <c r="G24" s="1" t="s">
        <v>15</v>
      </c>
      <c r="H24" s="4">
        <v>641</v>
      </c>
      <c r="I24" s="1" t="s">
        <v>18</v>
      </c>
      <c r="J24" s="14">
        <v>2716</v>
      </c>
      <c r="K24" s="15">
        <v>145811</v>
      </c>
      <c r="L24" s="4" t="s">
        <v>14</v>
      </c>
    </row>
    <row r="25" spans="1:12" ht="20.100000000000001" customHeight="1" x14ac:dyDescent="0.2">
      <c r="A25" s="1">
        <v>21</v>
      </c>
      <c r="B25" s="4" t="s">
        <v>130</v>
      </c>
      <c r="C25" s="12">
        <v>44392</v>
      </c>
      <c r="D25" s="13">
        <v>600</v>
      </c>
      <c r="E25" s="1" t="s">
        <v>27</v>
      </c>
      <c r="F25" s="1" t="s">
        <v>8</v>
      </c>
      <c r="G25" s="1" t="s">
        <v>15</v>
      </c>
      <c r="H25" s="4">
        <v>656</v>
      </c>
      <c r="I25" s="1" t="s">
        <v>18</v>
      </c>
      <c r="J25" s="14">
        <v>3073</v>
      </c>
      <c r="K25" s="15">
        <v>158462</v>
      </c>
      <c r="L25" s="4" t="s">
        <v>14</v>
      </c>
    </row>
    <row r="26" spans="1:12" ht="20.100000000000001" customHeight="1" x14ac:dyDescent="0.2">
      <c r="A26" s="1">
        <v>22</v>
      </c>
      <c r="B26" s="4" t="s">
        <v>131</v>
      </c>
      <c r="C26" s="12">
        <v>44396</v>
      </c>
      <c r="D26" s="13">
        <v>4816</v>
      </c>
      <c r="E26" s="1" t="s">
        <v>120</v>
      </c>
      <c r="F26" s="1" t="s">
        <v>8</v>
      </c>
      <c r="G26" s="1" t="s">
        <v>116</v>
      </c>
      <c r="H26" s="4">
        <v>51</v>
      </c>
      <c r="I26" s="1" t="s">
        <v>117</v>
      </c>
      <c r="J26" s="14">
        <v>2325</v>
      </c>
      <c r="K26" s="15">
        <v>148965</v>
      </c>
      <c r="L26" s="4" t="s">
        <v>118</v>
      </c>
    </row>
    <row r="27" spans="1:12" ht="20.100000000000001" customHeight="1" x14ac:dyDescent="0.2">
      <c r="A27" s="1">
        <v>23</v>
      </c>
      <c r="B27" s="4" t="s">
        <v>132</v>
      </c>
      <c r="C27" s="12">
        <v>44403</v>
      </c>
      <c r="D27" s="13">
        <v>700</v>
      </c>
      <c r="E27" s="1" t="s">
        <v>27</v>
      </c>
      <c r="F27" s="1" t="s">
        <v>8</v>
      </c>
      <c r="G27" s="1" t="s">
        <v>15</v>
      </c>
      <c r="H27" s="4">
        <v>659</v>
      </c>
      <c r="I27" s="1" t="s">
        <v>18</v>
      </c>
      <c r="J27" s="14">
        <v>2725</v>
      </c>
      <c r="K27" s="15">
        <v>146271</v>
      </c>
      <c r="L27" s="4" t="s">
        <v>14</v>
      </c>
    </row>
    <row r="28" spans="1:12" ht="20.100000000000001" customHeight="1" x14ac:dyDescent="0.2">
      <c r="A28" s="1">
        <v>24</v>
      </c>
      <c r="B28" s="4" t="s">
        <v>133</v>
      </c>
      <c r="C28" s="12">
        <v>44403</v>
      </c>
      <c r="D28" s="13">
        <v>704</v>
      </c>
      <c r="E28" s="1" t="s">
        <v>27</v>
      </c>
      <c r="F28" s="1" t="s">
        <v>8</v>
      </c>
      <c r="G28" s="1" t="s">
        <v>15</v>
      </c>
      <c r="H28" s="4">
        <v>660</v>
      </c>
      <c r="I28" s="1" t="s">
        <v>18</v>
      </c>
      <c r="J28" s="14">
        <v>2489</v>
      </c>
      <c r="K28" s="15">
        <v>138508</v>
      </c>
      <c r="L28" s="4" t="s">
        <v>14</v>
      </c>
    </row>
    <row r="29" spans="1:12" ht="20.100000000000001" customHeight="1" x14ac:dyDescent="0.2">
      <c r="A29" s="1">
        <v>25</v>
      </c>
      <c r="B29" s="4" t="s">
        <v>134</v>
      </c>
      <c r="C29" s="12">
        <v>44404</v>
      </c>
      <c r="D29" s="13">
        <v>6012</v>
      </c>
      <c r="E29" s="1" t="s">
        <v>17</v>
      </c>
      <c r="F29" s="1" t="s">
        <v>8</v>
      </c>
      <c r="G29" s="1" t="s">
        <v>15</v>
      </c>
      <c r="H29" s="4">
        <v>1496</v>
      </c>
      <c r="I29" s="1" t="s">
        <v>20</v>
      </c>
      <c r="J29" s="14">
        <v>3539</v>
      </c>
      <c r="K29" s="15">
        <v>215000</v>
      </c>
      <c r="L29" s="4" t="s">
        <v>21</v>
      </c>
    </row>
    <row r="30" spans="1:12" ht="20.100000000000001" customHeight="1" x14ac:dyDescent="0.2">
      <c r="A30" s="1">
        <v>26</v>
      </c>
      <c r="B30" s="4" t="s">
        <v>135</v>
      </c>
      <c r="C30" s="12">
        <v>44404</v>
      </c>
      <c r="D30" s="13">
        <v>2004</v>
      </c>
      <c r="E30" s="1" t="s">
        <v>37</v>
      </c>
      <c r="F30" s="1" t="s">
        <v>8</v>
      </c>
      <c r="G30" s="1" t="s">
        <v>15</v>
      </c>
      <c r="H30" s="4">
        <v>1466</v>
      </c>
      <c r="I30" s="1" t="s">
        <v>20</v>
      </c>
      <c r="J30" s="14">
        <v>4368</v>
      </c>
      <c r="K30" s="15">
        <v>215000</v>
      </c>
      <c r="L30" s="4" t="s">
        <v>21</v>
      </c>
    </row>
    <row r="31" spans="1:12" ht="20.100000000000001" customHeight="1" x14ac:dyDescent="0.2">
      <c r="A31" s="1">
        <v>27</v>
      </c>
      <c r="B31" s="4" t="s">
        <v>136</v>
      </c>
      <c r="C31" s="12">
        <v>44404</v>
      </c>
      <c r="D31" s="13">
        <v>6016</v>
      </c>
      <c r="E31" s="1" t="s">
        <v>17</v>
      </c>
      <c r="F31" s="1" t="s">
        <v>8</v>
      </c>
      <c r="G31" s="1" t="s">
        <v>15</v>
      </c>
      <c r="H31" s="4">
        <v>1497</v>
      </c>
      <c r="I31" s="1" t="s">
        <v>20</v>
      </c>
      <c r="J31" s="14">
        <v>4285</v>
      </c>
      <c r="K31" s="15">
        <v>215000</v>
      </c>
      <c r="L31" s="4" t="s">
        <v>21</v>
      </c>
    </row>
    <row r="32" spans="1:12" ht="20.100000000000001" customHeight="1" x14ac:dyDescent="0.2">
      <c r="A32" s="1">
        <v>28</v>
      </c>
      <c r="B32" s="4" t="s">
        <v>137</v>
      </c>
      <c r="C32" s="12">
        <v>44404</v>
      </c>
      <c r="D32" s="13">
        <v>6013</v>
      </c>
      <c r="E32" s="1" t="s">
        <v>17</v>
      </c>
      <c r="F32" s="1" t="s">
        <v>8</v>
      </c>
      <c r="G32" s="1" t="s">
        <v>15</v>
      </c>
      <c r="H32" s="4">
        <v>1499</v>
      </c>
      <c r="I32" s="1" t="s">
        <v>20</v>
      </c>
      <c r="J32" s="14">
        <v>4749</v>
      </c>
      <c r="K32" s="15">
        <v>215000</v>
      </c>
      <c r="L32" s="4" t="s">
        <v>21</v>
      </c>
    </row>
    <row r="33" spans="1:12" ht="20.100000000000001" customHeight="1" x14ac:dyDescent="0.2">
      <c r="A33" s="1">
        <v>29</v>
      </c>
      <c r="B33" s="4" t="s">
        <v>169</v>
      </c>
      <c r="C33" s="12">
        <v>44406</v>
      </c>
      <c r="D33" s="13">
        <v>2008</v>
      </c>
      <c r="E33" s="1" t="s">
        <v>170</v>
      </c>
      <c r="F33" s="1" t="s">
        <v>8</v>
      </c>
      <c r="G33" s="1" t="s">
        <v>15</v>
      </c>
      <c r="H33" s="4">
        <v>1962</v>
      </c>
      <c r="I33" s="1" t="s">
        <v>18</v>
      </c>
      <c r="J33" s="14">
        <v>3612</v>
      </c>
      <c r="K33" s="15">
        <v>184967</v>
      </c>
      <c r="L33" s="4" t="s">
        <v>14</v>
      </c>
    </row>
    <row r="34" spans="1:12" ht="20.100000000000001" customHeight="1" x14ac:dyDescent="0.2">
      <c r="A34" s="1"/>
      <c r="B34" s="1" t="s">
        <v>12</v>
      </c>
      <c r="C34" s="8" t="s">
        <v>12</v>
      </c>
      <c r="D34" s="1" t="s">
        <v>12</v>
      </c>
      <c r="E34" s="1" t="s">
        <v>12</v>
      </c>
      <c r="F34" s="1" t="s">
        <v>12</v>
      </c>
      <c r="G34" s="1" t="s">
        <v>12</v>
      </c>
      <c r="H34" s="4" t="s">
        <v>12</v>
      </c>
      <c r="I34" s="1" t="s">
        <v>12</v>
      </c>
      <c r="J34" s="14" t="s">
        <v>12</v>
      </c>
      <c r="K34" s="15" t="s">
        <v>12</v>
      </c>
      <c r="L34" s="4" t="s">
        <v>12</v>
      </c>
    </row>
    <row r="35" spans="1:12" ht="20.100000000000001" customHeight="1" x14ac:dyDescent="0.25">
      <c r="A35" s="1"/>
      <c r="B35" s="1" t="s">
        <v>12</v>
      </c>
      <c r="C35" s="8" t="s">
        <v>12</v>
      </c>
      <c r="D35" s="1" t="s">
        <v>12</v>
      </c>
      <c r="E35" s="1" t="s">
        <v>12</v>
      </c>
      <c r="F35" s="1" t="s">
        <v>12</v>
      </c>
      <c r="G35" s="1" t="s">
        <v>12</v>
      </c>
      <c r="H35" s="4" t="s">
        <v>12</v>
      </c>
      <c r="I35" s="1" t="s">
        <v>12</v>
      </c>
      <c r="J35" s="32">
        <f>SUM(J5:J33)</f>
        <v>92269</v>
      </c>
      <c r="K35" s="33">
        <f>SUM(K5:K33)</f>
        <v>5023493</v>
      </c>
      <c r="L35" s="4" t="s">
        <v>12</v>
      </c>
    </row>
  </sheetData>
  <mergeCells count="1">
    <mergeCell ref="A1:L1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33"/>
  <sheetViews>
    <sheetView workbookViewId="0">
      <selection activeCell="J35" sqref="J35:K35"/>
    </sheetView>
  </sheetViews>
  <sheetFormatPr defaultRowHeight="15" x14ac:dyDescent="0.25"/>
  <cols>
    <col min="1" max="1" width="9.140625" style="54"/>
    <col min="2" max="2" width="26.85546875" customWidth="1"/>
    <col min="3" max="3" width="18" customWidth="1"/>
    <col min="4" max="4" width="14.140625" customWidth="1"/>
    <col min="5" max="5" width="27.28515625" customWidth="1"/>
    <col min="6" max="6" width="18.5703125" style="42" customWidth="1"/>
    <col min="7" max="7" width="27.5703125" customWidth="1"/>
    <col min="8" max="8" width="11" customWidth="1"/>
    <col min="9" max="9" width="27.42578125" customWidth="1"/>
    <col min="10" max="10" width="14.140625" style="42" customWidth="1"/>
    <col min="11" max="11" width="18" style="42" customWidth="1"/>
    <col min="12" max="12" width="18.140625" style="42" customWidth="1"/>
    <col min="13" max="13" width="25.85546875" customWidth="1"/>
  </cols>
  <sheetData>
    <row r="1" spans="1:14" s="51" customFormat="1" ht="21" x14ac:dyDescent="0.35">
      <c r="A1" s="215" t="s">
        <v>172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14" x14ac:dyDescent="0.25">
      <c r="A2" s="52"/>
      <c r="B2" s="10" t="s">
        <v>12</v>
      </c>
      <c r="C2" s="11" t="s">
        <v>12</v>
      </c>
      <c r="D2" s="10" t="s">
        <v>12</v>
      </c>
      <c r="E2" s="10" t="s">
        <v>12</v>
      </c>
      <c r="F2" s="18" t="s">
        <v>12</v>
      </c>
      <c r="G2" s="10" t="s">
        <v>12</v>
      </c>
      <c r="H2" s="10" t="s">
        <v>12</v>
      </c>
      <c r="I2" s="10" t="s">
        <v>12</v>
      </c>
      <c r="J2" s="18" t="s">
        <v>12</v>
      </c>
      <c r="K2" s="24" t="s">
        <v>12</v>
      </c>
      <c r="L2" s="18" t="s">
        <v>12</v>
      </c>
      <c r="M2" s="10"/>
    </row>
    <row r="3" spans="1:14" ht="18.75" x14ac:dyDescent="0.3">
      <c r="A3" s="52"/>
      <c r="B3" s="46" t="s">
        <v>10</v>
      </c>
      <c r="C3" s="47" t="s">
        <v>0</v>
      </c>
      <c r="D3" s="46" t="s">
        <v>1</v>
      </c>
      <c r="E3" s="46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48" t="s">
        <v>7</v>
      </c>
      <c r="K3" s="49" t="s">
        <v>5</v>
      </c>
      <c r="L3" s="46" t="s">
        <v>6</v>
      </c>
      <c r="M3" s="50" t="s">
        <v>173</v>
      </c>
    </row>
    <row r="4" spans="1:14" ht="20.100000000000001" customHeight="1" x14ac:dyDescent="0.25">
      <c r="A4" s="52">
        <v>1</v>
      </c>
      <c r="B4" s="18" t="s">
        <v>38</v>
      </c>
      <c r="C4" s="19">
        <v>44389</v>
      </c>
      <c r="D4" s="22">
        <v>4625</v>
      </c>
      <c r="E4" s="10" t="s">
        <v>39</v>
      </c>
      <c r="F4" s="18" t="s">
        <v>8</v>
      </c>
      <c r="G4" s="10" t="s">
        <v>40</v>
      </c>
      <c r="H4" s="10">
        <v>7</v>
      </c>
      <c r="I4" s="10" t="s">
        <v>41</v>
      </c>
      <c r="J4" s="18">
        <v>576</v>
      </c>
      <c r="K4" s="24">
        <v>19600</v>
      </c>
      <c r="L4" s="18" t="s">
        <v>42</v>
      </c>
      <c r="M4" s="10" t="s">
        <v>43</v>
      </c>
    </row>
    <row r="5" spans="1:14" ht="20.100000000000001" customHeight="1" x14ac:dyDescent="0.25">
      <c r="A5" s="52">
        <v>2</v>
      </c>
      <c r="B5" s="18" t="s">
        <v>44</v>
      </c>
      <c r="C5" s="19">
        <v>44398</v>
      </c>
      <c r="D5" s="22">
        <v>8608</v>
      </c>
      <c r="E5" s="10" t="s">
        <v>45</v>
      </c>
      <c r="F5" s="18" t="s">
        <v>8</v>
      </c>
      <c r="G5" s="10" t="s">
        <v>46</v>
      </c>
      <c r="H5" s="10" t="s">
        <v>46</v>
      </c>
      <c r="I5" s="10" t="s">
        <v>47</v>
      </c>
      <c r="J5" s="18">
        <v>144</v>
      </c>
      <c r="K5" s="24">
        <v>7100</v>
      </c>
      <c r="L5" s="18" t="s">
        <v>48</v>
      </c>
      <c r="M5" s="10" t="s">
        <v>43</v>
      </c>
    </row>
    <row r="6" spans="1:14" ht="20.100000000000001" customHeight="1" x14ac:dyDescent="0.25">
      <c r="A6" s="52">
        <v>3</v>
      </c>
      <c r="B6" s="18" t="s">
        <v>138</v>
      </c>
      <c r="C6" s="19">
        <v>44407</v>
      </c>
      <c r="D6" s="22">
        <v>2710</v>
      </c>
      <c r="E6" s="10" t="s">
        <v>139</v>
      </c>
      <c r="F6" s="18" t="s">
        <v>8</v>
      </c>
      <c r="G6" s="10" t="s">
        <v>140</v>
      </c>
      <c r="H6" s="10">
        <v>143</v>
      </c>
      <c r="I6" s="10" t="s">
        <v>141</v>
      </c>
      <c r="J6" s="18">
        <v>100</v>
      </c>
      <c r="K6" s="24">
        <v>1800</v>
      </c>
      <c r="L6" s="18" t="s">
        <v>142</v>
      </c>
      <c r="M6" s="10" t="s">
        <v>143</v>
      </c>
    </row>
    <row r="7" spans="1:14" ht="20.100000000000001" customHeight="1" x14ac:dyDescent="0.25">
      <c r="A7" s="52">
        <v>4</v>
      </c>
      <c r="B7" s="18" t="s">
        <v>49</v>
      </c>
      <c r="C7" s="19">
        <v>44378</v>
      </c>
      <c r="D7" s="22">
        <v>4405</v>
      </c>
      <c r="E7" s="10" t="s">
        <v>50</v>
      </c>
      <c r="F7" s="18" t="s">
        <v>8</v>
      </c>
      <c r="G7" s="10" t="s">
        <v>32</v>
      </c>
      <c r="H7" s="10">
        <v>534</v>
      </c>
      <c r="I7" s="10" t="s">
        <v>51</v>
      </c>
      <c r="J7" s="18">
        <v>48</v>
      </c>
      <c r="K7" s="24">
        <v>4500</v>
      </c>
      <c r="L7" s="18" t="s">
        <v>52</v>
      </c>
      <c r="M7" s="10" t="s">
        <v>24</v>
      </c>
    </row>
    <row r="8" spans="1:14" ht="20.100000000000001" customHeight="1" x14ac:dyDescent="0.25">
      <c r="A8" s="52">
        <v>5</v>
      </c>
      <c r="B8" s="18" t="s">
        <v>53</v>
      </c>
      <c r="C8" s="19">
        <v>44378</v>
      </c>
      <c r="D8" s="22">
        <v>1200</v>
      </c>
      <c r="E8" s="10" t="s">
        <v>54</v>
      </c>
      <c r="F8" s="18" t="s">
        <v>8</v>
      </c>
      <c r="G8" s="10" t="s">
        <v>55</v>
      </c>
      <c r="H8" s="10">
        <v>240</v>
      </c>
      <c r="I8" s="10" t="s">
        <v>56</v>
      </c>
      <c r="J8" s="18">
        <v>192</v>
      </c>
      <c r="K8" s="24">
        <v>15000</v>
      </c>
      <c r="L8" s="18" t="s">
        <v>57</v>
      </c>
      <c r="M8" s="10" t="s">
        <v>58</v>
      </c>
    </row>
    <row r="9" spans="1:14" ht="20.100000000000001" customHeight="1" x14ac:dyDescent="0.25">
      <c r="A9" s="52">
        <v>6</v>
      </c>
      <c r="B9" s="18" t="s">
        <v>59</v>
      </c>
      <c r="C9" s="19">
        <v>44386</v>
      </c>
      <c r="D9" s="22">
        <v>9000</v>
      </c>
      <c r="E9" s="10" t="s">
        <v>60</v>
      </c>
      <c r="F9" s="18" t="s">
        <v>8</v>
      </c>
      <c r="G9" s="10" t="s">
        <v>26</v>
      </c>
      <c r="H9" s="10">
        <v>86</v>
      </c>
      <c r="I9" s="10" t="s">
        <v>61</v>
      </c>
      <c r="J9" s="18">
        <v>196</v>
      </c>
      <c r="K9" s="24">
        <v>15500</v>
      </c>
      <c r="L9" s="18" t="s">
        <v>62</v>
      </c>
      <c r="M9" s="10" t="s">
        <v>58</v>
      </c>
    </row>
    <row r="10" spans="1:14" ht="20.100000000000001" customHeight="1" x14ac:dyDescent="0.25">
      <c r="A10" s="52">
        <v>7</v>
      </c>
      <c r="B10" s="18" t="s">
        <v>63</v>
      </c>
      <c r="C10" s="19">
        <v>44391</v>
      </c>
      <c r="D10" s="22">
        <v>1009</v>
      </c>
      <c r="E10" s="10" t="s">
        <v>25</v>
      </c>
      <c r="F10" s="18" t="s">
        <v>8</v>
      </c>
      <c r="G10" s="10" t="s">
        <v>15</v>
      </c>
      <c r="H10" s="10">
        <v>556</v>
      </c>
      <c r="I10" s="10" t="s">
        <v>22</v>
      </c>
      <c r="J10" s="18">
        <v>400</v>
      </c>
      <c r="K10" s="24">
        <v>20000</v>
      </c>
      <c r="L10" s="18" t="s">
        <v>23</v>
      </c>
      <c r="M10" s="10" t="s">
        <v>19</v>
      </c>
      <c r="N10" t="s">
        <v>12</v>
      </c>
    </row>
    <row r="11" spans="1:14" ht="20.100000000000001" customHeight="1" x14ac:dyDescent="0.25">
      <c r="A11" s="52">
        <v>8</v>
      </c>
      <c r="B11" s="18" t="s">
        <v>64</v>
      </c>
      <c r="C11" s="19">
        <v>44392</v>
      </c>
      <c r="D11" s="22">
        <v>1913</v>
      </c>
      <c r="E11" s="10" t="s">
        <v>65</v>
      </c>
      <c r="F11" s="18" t="s">
        <v>8</v>
      </c>
      <c r="G11" s="10" t="s">
        <v>55</v>
      </c>
      <c r="H11" s="10">
        <v>392</v>
      </c>
      <c r="I11" s="10" t="s">
        <v>66</v>
      </c>
      <c r="J11" s="18">
        <v>392</v>
      </c>
      <c r="K11" s="24">
        <v>48590</v>
      </c>
      <c r="L11" s="18" t="s">
        <v>67</v>
      </c>
      <c r="M11" s="10" t="s">
        <v>31</v>
      </c>
    </row>
    <row r="12" spans="1:14" ht="20.100000000000001" customHeight="1" x14ac:dyDescent="0.25">
      <c r="A12" s="52">
        <v>9</v>
      </c>
      <c r="B12" s="18" t="s">
        <v>68</v>
      </c>
      <c r="C12" s="19">
        <v>44396</v>
      </c>
      <c r="D12" s="22">
        <v>5000</v>
      </c>
      <c r="E12" s="10" t="s">
        <v>69</v>
      </c>
      <c r="F12" s="18" t="s">
        <v>8</v>
      </c>
      <c r="G12" s="10" t="s">
        <v>70</v>
      </c>
      <c r="H12" s="10">
        <v>577</v>
      </c>
      <c r="I12" s="10" t="s">
        <v>22</v>
      </c>
      <c r="J12" s="18">
        <v>90</v>
      </c>
      <c r="K12" s="25">
        <v>5100</v>
      </c>
      <c r="L12" s="18" t="s">
        <v>71</v>
      </c>
      <c r="M12" s="10" t="s">
        <v>72</v>
      </c>
    </row>
    <row r="13" spans="1:14" ht="20.100000000000001" customHeight="1" x14ac:dyDescent="0.25">
      <c r="A13" s="52">
        <v>10</v>
      </c>
      <c r="B13" s="18" t="s">
        <v>73</v>
      </c>
      <c r="C13" s="19">
        <v>44400</v>
      </c>
      <c r="D13" s="22">
        <v>7703</v>
      </c>
      <c r="E13" s="10" t="s">
        <v>74</v>
      </c>
      <c r="F13" s="18" t="s">
        <v>8</v>
      </c>
      <c r="G13" s="10" t="s">
        <v>75</v>
      </c>
      <c r="H13" s="10">
        <v>108</v>
      </c>
      <c r="I13" s="10" t="s">
        <v>76</v>
      </c>
      <c r="J13" s="18">
        <v>312</v>
      </c>
      <c r="K13" s="24">
        <v>24300</v>
      </c>
      <c r="L13" s="18" t="s">
        <v>77</v>
      </c>
      <c r="M13" s="10" t="s">
        <v>19</v>
      </c>
    </row>
    <row r="14" spans="1:14" ht="20.100000000000001" customHeight="1" x14ac:dyDescent="0.25">
      <c r="A14" s="52">
        <v>11</v>
      </c>
      <c r="B14" s="18" t="s">
        <v>144</v>
      </c>
      <c r="C14" s="19">
        <v>44405</v>
      </c>
      <c r="D14" s="22">
        <v>2117</v>
      </c>
      <c r="E14" s="10" t="s">
        <v>145</v>
      </c>
      <c r="F14" s="18" t="s">
        <v>8</v>
      </c>
      <c r="G14" s="10" t="s">
        <v>146</v>
      </c>
      <c r="H14" s="10">
        <v>914</v>
      </c>
      <c r="I14" s="10" t="s">
        <v>147</v>
      </c>
      <c r="J14" s="18">
        <v>448</v>
      </c>
      <c r="K14" s="24">
        <v>50536</v>
      </c>
      <c r="L14" s="18" t="s">
        <v>148</v>
      </c>
      <c r="M14" s="10" t="s">
        <v>31</v>
      </c>
    </row>
    <row r="15" spans="1:14" ht="20.100000000000001" customHeight="1" x14ac:dyDescent="0.25">
      <c r="A15" s="52">
        <v>12</v>
      </c>
      <c r="B15" s="18" t="s">
        <v>149</v>
      </c>
      <c r="C15" s="19">
        <v>44405</v>
      </c>
      <c r="D15" s="22">
        <v>8111</v>
      </c>
      <c r="E15" s="10" t="s">
        <v>150</v>
      </c>
      <c r="F15" s="18" t="s">
        <v>8</v>
      </c>
      <c r="G15" s="10" t="s">
        <v>151</v>
      </c>
      <c r="H15" s="10">
        <v>21</v>
      </c>
      <c r="I15" s="10" t="s">
        <v>152</v>
      </c>
      <c r="J15" s="18">
        <v>247</v>
      </c>
      <c r="K15" s="24">
        <v>1000</v>
      </c>
      <c r="L15" s="18"/>
      <c r="M15" s="10" t="s">
        <v>153</v>
      </c>
    </row>
    <row r="16" spans="1:14" ht="20.100000000000001" customHeight="1" x14ac:dyDescent="0.25">
      <c r="A16" s="52">
        <v>13</v>
      </c>
      <c r="B16" s="18" t="s">
        <v>154</v>
      </c>
      <c r="C16" s="19">
        <v>44406</v>
      </c>
      <c r="D16" s="22">
        <v>308</v>
      </c>
      <c r="E16" s="10" t="s">
        <v>155</v>
      </c>
      <c r="F16" s="18" t="s">
        <v>8</v>
      </c>
      <c r="G16" s="10" t="s">
        <v>156</v>
      </c>
      <c r="H16" s="10" t="s">
        <v>46</v>
      </c>
      <c r="I16" s="10" t="s">
        <v>157</v>
      </c>
      <c r="J16" s="18">
        <v>264</v>
      </c>
      <c r="K16" s="24">
        <v>25000</v>
      </c>
      <c r="L16" s="18" t="s">
        <v>158</v>
      </c>
      <c r="M16" s="10" t="s">
        <v>159</v>
      </c>
    </row>
    <row r="17" spans="1:13" s="44" customFormat="1" ht="50.1" customHeight="1" x14ac:dyDescent="0.25">
      <c r="A17" s="53">
        <v>14</v>
      </c>
      <c r="B17" s="20" t="s">
        <v>160</v>
      </c>
      <c r="C17" s="21">
        <v>44407</v>
      </c>
      <c r="D17" s="23">
        <v>3726</v>
      </c>
      <c r="E17" s="16" t="s">
        <v>161</v>
      </c>
      <c r="F17" s="20" t="s">
        <v>8</v>
      </c>
      <c r="G17" s="16" t="s">
        <v>46</v>
      </c>
      <c r="H17" s="16" t="s">
        <v>46</v>
      </c>
      <c r="I17" s="16" t="s">
        <v>162</v>
      </c>
      <c r="J17" s="20">
        <v>2054</v>
      </c>
      <c r="K17" s="26">
        <v>225000</v>
      </c>
      <c r="L17" s="20" t="s">
        <v>163</v>
      </c>
      <c r="M17" s="17" t="s">
        <v>164</v>
      </c>
    </row>
    <row r="18" spans="1:13" ht="20.100000000000001" customHeight="1" x14ac:dyDescent="0.25">
      <c r="A18" s="52">
        <v>15</v>
      </c>
      <c r="B18" s="18" t="s">
        <v>165</v>
      </c>
      <c r="C18" s="19">
        <v>44407</v>
      </c>
      <c r="D18" s="22">
        <v>424</v>
      </c>
      <c r="E18" s="10" t="s">
        <v>166</v>
      </c>
      <c r="F18" s="18" t="s">
        <v>8</v>
      </c>
      <c r="G18" s="10" t="s">
        <v>46</v>
      </c>
      <c r="H18" s="10" t="s">
        <v>46</v>
      </c>
      <c r="I18" s="10" t="s">
        <v>167</v>
      </c>
      <c r="J18" s="18">
        <v>120</v>
      </c>
      <c r="K18" s="24">
        <v>3000</v>
      </c>
      <c r="L18" s="18" t="s">
        <v>168</v>
      </c>
      <c r="M18" s="10" t="s">
        <v>24</v>
      </c>
    </row>
    <row r="19" spans="1:13" ht="20.100000000000001" customHeight="1" x14ac:dyDescent="0.25">
      <c r="A19" s="52">
        <v>16</v>
      </c>
      <c r="B19" s="18" t="s">
        <v>78</v>
      </c>
      <c r="C19" s="19">
        <v>44378</v>
      </c>
      <c r="D19" s="22">
        <v>8020</v>
      </c>
      <c r="E19" s="10" t="s">
        <v>79</v>
      </c>
      <c r="F19" s="18" t="s">
        <v>8</v>
      </c>
      <c r="G19" s="10" t="s">
        <v>15</v>
      </c>
      <c r="H19" s="10">
        <v>1420</v>
      </c>
      <c r="I19" s="10" t="s">
        <v>80</v>
      </c>
      <c r="J19" s="27">
        <v>624</v>
      </c>
      <c r="K19" s="24">
        <v>77650</v>
      </c>
      <c r="L19" s="18" t="s">
        <v>81</v>
      </c>
      <c r="M19" s="10" t="s">
        <v>16</v>
      </c>
    </row>
    <row r="20" spans="1:13" ht="20.100000000000001" customHeight="1" x14ac:dyDescent="0.25">
      <c r="A20" s="52">
        <v>17</v>
      </c>
      <c r="B20" s="18" t="s">
        <v>82</v>
      </c>
      <c r="C20" s="19">
        <v>44386</v>
      </c>
      <c r="D20" s="22">
        <v>122</v>
      </c>
      <c r="E20" s="10" t="s">
        <v>83</v>
      </c>
      <c r="F20" s="18" t="s">
        <v>8</v>
      </c>
      <c r="G20" s="10" t="s">
        <v>84</v>
      </c>
      <c r="H20" s="10">
        <v>508</v>
      </c>
      <c r="I20" s="10" t="s">
        <v>33</v>
      </c>
      <c r="J20" s="27">
        <v>800</v>
      </c>
      <c r="K20" s="24">
        <v>60000</v>
      </c>
      <c r="L20" s="18" t="s">
        <v>34</v>
      </c>
      <c r="M20" s="10" t="s">
        <v>16</v>
      </c>
    </row>
    <row r="21" spans="1:13" ht="20.100000000000001" customHeight="1" x14ac:dyDescent="0.25">
      <c r="A21" s="52">
        <v>18</v>
      </c>
      <c r="B21" s="18" t="s">
        <v>85</v>
      </c>
      <c r="C21" s="19">
        <v>44389</v>
      </c>
      <c r="D21" s="22">
        <v>4336</v>
      </c>
      <c r="E21" s="10" t="s">
        <v>86</v>
      </c>
      <c r="F21" s="18" t="s">
        <v>8</v>
      </c>
      <c r="G21" s="10" t="s">
        <v>32</v>
      </c>
      <c r="H21" s="10">
        <v>563</v>
      </c>
      <c r="I21" s="10" t="s">
        <v>87</v>
      </c>
      <c r="J21" s="27">
        <v>512</v>
      </c>
      <c r="K21" s="24">
        <v>60000</v>
      </c>
      <c r="L21" s="18" t="s">
        <v>88</v>
      </c>
      <c r="M21" s="10" t="s">
        <v>16</v>
      </c>
    </row>
    <row r="22" spans="1:13" ht="20.100000000000001" customHeight="1" x14ac:dyDescent="0.25">
      <c r="A22" s="52">
        <v>19</v>
      </c>
      <c r="B22" s="18" t="s">
        <v>89</v>
      </c>
      <c r="C22" s="19">
        <v>44389</v>
      </c>
      <c r="D22" s="22">
        <v>5061</v>
      </c>
      <c r="E22" s="10" t="s">
        <v>69</v>
      </c>
      <c r="F22" s="18" t="s">
        <v>8</v>
      </c>
      <c r="G22" s="10" t="s">
        <v>70</v>
      </c>
      <c r="H22" s="10">
        <v>604</v>
      </c>
      <c r="I22" s="10" t="s">
        <v>87</v>
      </c>
      <c r="J22" s="27">
        <v>300</v>
      </c>
      <c r="K22" s="24">
        <v>43000</v>
      </c>
      <c r="L22" s="18" t="s">
        <v>88</v>
      </c>
      <c r="M22" s="10" t="s">
        <v>16</v>
      </c>
    </row>
    <row r="23" spans="1:13" ht="20.100000000000001" customHeight="1" x14ac:dyDescent="0.25">
      <c r="A23" s="52">
        <v>20</v>
      </c>
      <c r="B23" s="18" t="s">
        <v>90</v>
      </c>
      <c r="C23" s="19">
        <v>44390</v>
      </c>
      <c r="D23" s="22">
        <v>6029</v>
      </c>
      <c r="E23" s="10" t="s">
        <v>91</v>
      </c>
      <c r="F23" s="18" t="s">
        <v>8</v>
      </c>
      <c r="G23" s="10" t="s">
        <v>92</v>
      </c>
      <c r="H23" s="10">
        <v>1298</v>
      </c>
      <c r="I23" s="10" t="s">
        <v>29</v>
      </c>
      <c r="J23" s="27">
        <v>480</v>
      </c>
      <c r="K23" s="24">
        <v>91568</v>
      </c>
      <c r="L23" s="18" t="s">
        <v>30</v>
      </c>
      <c r="M23" s="10" t="s">
        <v>16</v>
      </c>
    </row>
    <row r="24" spans="1:13" ht="20.100000000000001" customHeight="1" x14ac:dyDescent="0.25">
      <c r="A24" s="52">
        <v>21</v>
      </c>
      <c r="B24" s="18" t="s">
        <v>93</v>
      </c>
      <c r="C24" s="19">
        <v>44400</v>
      </c>
      <c r="D24" s="22">
        <v>4029</v>
      </c>
      <c r="E24" s="10" t="s">
        <v>94</v>
      </c>
      <c r="F24" s="18" t="s">
        <v>8</v>
      </c>
      <c r="G24" s="10" t="s">
        <v>92</v>
      </c>
      <c r="H24" s="10">
        <v>1206</v>
      </c>
      <c r="I24" s="10" t="s">
        <v>95</v>
      </c>
      <c r="J24" s="27">
        <v>512</v>
      </c>
      <c r="K24" s="24">
        <v>45000</v>
      </c>
      <c r="L24" s="18" t="s">
        <v>96</v>
      </c>
      <c r="M24" s="10" t="s">
        <v>16</v>
      </c>
    </row>
    <row r="25" spans="1:13" ht="20.100000000000001" customHeight="1" x14ac:dyDescent="0.25">
      <c r="A25" s="52"/>
      <c r="B25" s="28" t="s">
        <v>97</v>
      </c>
      <c r="C25" s="29"/>
      <c r="D25" s="28">
        <v>27</v>
      </c>
      <c r="E25" s="10"/>
      <c r="F25" s="18"/>
      <c r="G25" s="10"/>
      <c r="H25" s="10"/>
      <c r="I25" s="10"/>
      <c r="J25" s="27"/>
      <c r="K25" s="24"/>
      <c r="L25" s="18"/>
      <c r="M25" s="10"/>
    </row>
    <row r="26" spans="1:13" ht="20.100000000000001" customHeight="1" x14ac:dyDescent="0.25">
      <c r="A26" s="52"/>
      <c r="B26" s="28" t="s">
        <v>98</v>
      </c>
      <c r="C26" s="29"/>
      <c r="D26" s="28">
        <v>7</v>
      </c>
      <c r="E26" s="10" t="s">
        <v>12</v>
      </c>
      <c r="F26" s="18" t="s">
        <v>12</v>
      </c>
      <c r="G26" s="10" t="s">
        <v>12</v>
      </c>
      <c r="H26" s="10" t="s">
        <v>12</v>
      </c>
      <c r="I26" s="10" t="s">
        <v>12</v>
      </c>
      <c r="J26" s="30">
        <f>SUM(J4:J24)</f>
        <v>8811</v>
      </c>
      <c r="K26" s="31">
        <f>SUM(K4:K24)</f>
        <v>843244</v>
      </c>
      <c r="L26" s="18" t="s">
        <v>12</v>
      </c>
      <c r="M26" s="10" t="s">
        <v>12</v>
      </c>
    </row>
    <row r="27" spans="1:13" ht="20.100000000000001" customHeight="1" x14ac:dyDescent="0.25">
      <c r="A27" s="52"/>
      <c r="B27" s="10" t="s">
        <v>12</v>
      </c>
      <c r="C27" s="11" t="s">
        <v>12</v>
      </c>
      <c r="D27" s="10" t="s">
        <v>12</v>
      </c>
      <c r="E27" s="10" t="s">
        <v>12</v>
      </c>
      <c r="F27" s="18" t="s">
        <v>12</v>
      </c>
      <c r="G27" s="10" t="s">
        <v>12</v>
      </c>
      <c r="H27" s="10" t="s">
        <v>12</v>
      </c>
      <c r="I27" s="10" t="s">
        <v>12</v>
      </c>
      <c r="J27" s="27" t="s">
        <v>12</v>
      </c>
      <c r="K27" s="24" t="s">
        <v>12</v>
      </c>
      <c r="L27" s="18" t="s">
        <v>12</v>
      </c>
      <c r="M27" s="10" t="s">
        <v>12</v>
      </c>
    </row>
    <row r="28" spans="1:13" x14ac:dyDescent="0.25">
      <c r="B28" t="s">
        <v>12</v>
      </c>
      <c r="C28" s="41" t="s">
        <v>12</v>
      </c>
      <c r="D28" t="s">
        <v>12</v>
      </c>
      <c r="E28" t="s">
        <v>12</v>
      </c>
      <c r="F28" s="42" t="s">
        <v>12</v>
      </c>
      <c r="G28" t="s">
        <v>12</v>
      </c>
      <c r="H28" t="s">
        <v>12</v>
      </c>
      <c r="I28" t="s">
        <v>12</v>
      </c>
      <c r="J28" s="45" t="s">
        <v>12</v>
      </c>
      <c r="K28" s="43" t="s">
        <v>12</v>
      </c>
      <c r="L28" s="42" t="s">
        <v>12</v>
      </c>
      <c r="M28" t="s">
        <v>12</v>
      </c>
    </row>
    <row r="29" spans="1:13" x14ac:dyDescent="0.25">
      <c r="B29" t="s">
        <v>12</v>
      </c>
      <c r="C29" s="41" t="s">
        <v>12</v>
      </c>
      <c r="D29" t="s">
        <v>12</v>
      </c>
      <c r="E29" t="s">
        <v>12</v>
      </c>
      <c r="F29" s="42" t="s">
        <v>12</v>
      </c>
      <c r="G29" t="s">
        <v>12</v>
      </c>
      <c r="H29" t="s">
        <v>12</v>
      </c>
      <c r="I29" t="s">
        <v>12</v>
      </c>
      <c r="J29" s="45" t="s">
        <v>12</v>
      </c>
      <c r="K29" s="43" t="s">
        <v>12</v>
      </c>
      <c r="L29" s="42" t="s">
        <v>12</v>
      </c>
      <c r="M29" t="s">
        <v>12</v>
      </c>
    </row>
    <row r="30" spans="1:13" x14ac:dyDescent="0.25">
      <c r="B30" t="s">
        <v>12</v>
      </c>
      <c r="C30" s="41" t="s">
        <v>12</v>
      </c>
      <c r="D30" t="s">
        <v>12</v>
      </c>
      <c r="E30" t="s">
        <v>12</v>
      </c>
      <c r="F30" s="42" t="s">
        <v>12</v>
      </c>
      <c r="G30" t="s">
        <v>12</v>
      </c>
      <c r="H30" t="s">
        <v>12</v>
      </c>
      <c r="I30" t="s">
        <v>12</v>
      </c>
      <c r="J30" s="45" t="s">
        <v>13</v>
      </c>
      <c r="K30" s="43" t="s">
        <v>12</v>
      </c>
      <c r="L30" s="42" t="s">
        <v>12</v>
      </c>
      <c r="M30" t="s">
        <v>12</v>
      </c>
    </row>
    <row r="31" spans="1:13" x14ac:dyDescent="0.25">
      <c r="B31" t="s">
        <v>12</v>
      </c>
      <c r="C31" s="41" t="s">
        <v>12</v>
      </c>
      <c r="D31" t="s">
        <v>12</v>
      </c>
      <c r="E31" t="s">
        <v>12</v>
      </c>
      <c r="F31" s="42" t="s">
        <v>12</v>
      </c>
      <c r="G31" t="s">
        <v>12</v>
      </c>
      <c r="H31" t="s">
        <v>12</v>
      </c>
      <c r="I31" t="s">
        <v>12</v>
      </c>
      <c r="J31" s="45" t="s">
        <v>12</v>
      </c>
      <c r="K31" s="43" t="s">
        <v>12</v>
      </c>
      <c r="L31" s="42" t="s">
        <v>12</v>
      </c>
      <c r="M31" t="s">
        <v>12</v>
      </c>
    </row>
    <row r="32" spans="1:13" x14ac:dyDescent="0.25">
      <c r="B32" t="s">
        <v>12</v>
      </c>
      <c r="C32" s="41" t="s">
        <v>12</v>
      </c>
      <c r="D32" t="s">
        <v>12</v>
      </c>
      <c r="E32" t="s">
        <v>12</v>
      </c>
      <c r="F32" s="42" t="s">
        <v>12</v>
      </c>
      <c r="G32" t="s">
        <v>12</v>
      </c>
      <c r="H32" t="s">
        <v>12</v>
      </c>
      <c r="I32" t="s">
        <v>12</v>
      </c>
      <c r="J32" s="45" t="s">
        <v>12</v>
      </c>
      <c r="K32" s="43" t="s">
        <v>12</v>
      </c>
      <c r="L32" s="42" t="s">
        <v>12</v>
      </c>
      <c r="M32" t="s">
        <v>12</v>
      </c>
    </row>
    <row r="33" spans="3:12" customFormat="1" x14ac:dyDescent="0.25">
      <c r="C33" s="41"/>
      <c r="F33" s="42"/>
      <c r="J33" s="45"/>
      <c r="K33" s="43"/>
      <c r="L33" s="42"/>
    </row>
  </sheetData>
  <mergeCells count="1">
    <mergeCell ref="A1:M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9D13-C03E-4897-B78F-28C75953105F}">
  <sheetPr>
    <tabColor theme="0" tint="-0.499984740745262"/>
  </sheetPr>
  <dimension ref="A1:M37"/>
  <sheetViews>
    <sheetView tabSelected="1" workbookViewId="0">
      <selection activeCell="D5" sqref="D5"/>
    </sheetView>
  </sheetViews>
  <sheetFormatPr defaultRowHeight="15" x14ac:dyDescent="0.25"/>
  <cols>
    <col min="1" max="1" width="9.140625" style="42"/>
    <col min="2" max="2" width="29.42578125" style="42" customWidth="1"/>
    <col min="3" max="3" width="13.28515625" customWidth="1"/>
    <col min="4" max="4" width="14.7109375" style="61" customWidth="1"/>
    <col min="5" max="5" width="23.140625" style="61" customWidth="1"/>
    <col min="6" max="6" width="13.28515625" style="42" customWidth="1"/>
    <col min="7" max="7" width="23.7109375" customWidth="1"/>
    <col min="8" max="8" width="16.5703125" style="42" customWidth="1"/>
    <col min="9" max="9" width="27.5703125" customWidth="1"/>
    <col min="10" max="10" width="16" style="61" customWidth="1"/>
    <col min="11" max="11" width="16.7109375" style="42" customWidth="1"/>
    <col min="12" max="12" width="20.28515625" style="42" customWidth="1"/>
    <col min="13" max="13" width="37.85546875" customWidth="1"/>
  </cols>
  <sheetData>
    <row r="1" spans="1:13" ht="20.25" customHeight="1" x14ac:dyDescent="0.35">
      <c r="A1" s="206" t="s">
        <v>632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3" ht="18.75" customHeight="1" x14ac:dyDescent="0.25">
      <c r="A2" s="114"/>
      <c r="B2" s="46" t="s">
        <v>10</v>
      </c>
      <c r="C2" s="47" t="s">
        <v>0</v>
      </c>
      <c r="D2" s="46" t="s">
        <v>1</v>
      </c>
      <c r="E2" s="46" t="s">
        <v>2</v>
      </c>
      <c r="F2" s="46" t="s">
        <v>3</v>
      </c>
      <c r="G2" s="46" t="s">
        <v>9</v>
      </c>
      <c r="H2" s="46" t="s">
        <v>11</v>
      </c>
      <c r="I2" s="46" t="s">
        <v>4</v>
      </c>
      <c r="J2" s="48" t="s">
        <v>7</v>
      </c>
      <c r="K2" s="49" t="s">
        <v>5</v>
      </c>
      <c r="L2" s="46" t="s">
        <v>6</v>
      </c>
      <c r="M2" s="115" t="s">
        <v>456</v>
      </c>
    </row>
    <row r="3" spans="1:13" ht="20.100000000000001" customHeight="1" x14ac:dyDescent="0.25">
      <c r="A3" s="18">
        <v>1</v>
      </c>
      <c r="B3" s="153" t="s">
        <v>634</v>
      </c>
      <c r="C3" s="156">
        <v>45163</v>
      </c>
      <c r="D3" s="158">
        <v>2870</v>
      </c>
      <c r="E3" s="153" t="s">
        <v>229</v>
      </c>
      <c r="F3" s="159" t="s">
        <v>8</v>
      </c>
      <c r="G3" s="153" t="s">
        <v>217</v>
      </c>
      <c r="H3" s="159">
        <v>317</v>
      </c>
      <c r="I3" s="153" t="s">
        <v>418</v>
      </c>
      <c r="J3" s="201">
        <v>0</v>
      </c>
      <c r="K3" s="172">
        <v>6000</v>
      </c>
      <c r="L3" s="159" t="s">
        <v>419</v>
      </c>
      <c r="M3" s="153" t="s">
        <v>203</v>
      </c>
    </row>
    <row r="4" spans="1:13" ht="20.100000000000001" customHeight="1" x14ac:dyDescent="0.25">
      <c r="A4" s="18">
        <v>2</v>
      </c>
      <c r="B4" s="153" t="s">
        <v>635</v>
      </c>
      <c r="C4" s="156">
        <v>45166</v>
      </c>
      <c r="D4" s="158">
        <v>4620</v>
      </c>
      <c r="E4" s="153" t="s">
        <v>39</v>
      </c>
      <c r="F4" s="159" t="s">
        <v>8</v>
      </c>
      <c r="G4" s="153" t="s">
        <v>40</v>
      </c>
      <c r="H4" s="159">
        <v>18</v>
      </c>
      <c r="I4" s="153" t="s">
        <v>636</v>
      </c>
      <c r="J4" s="201">
        <v>624</v>
      </c>
      <c r="K4" s="172">
        <v>20152</v>
      </c>
      <c r="L4" s="159" t="s">
        <v>637</v>
      </c>
      <c r="M4" s="153" t="s">
        <v>477</v>
      </c>
    </row>
    <row r="5" spans="1:13" ht="20.100000000000001" customHeight="1" x14ac:dyDescent="0.25">
      <c r="A5" s="18">
        <v>3</v>
      </c>
      <c r="B5" s="153" t="s">
        <v>638</v>
      </c>
      <c r="C5" s="156">
        <v>45140</v>
      </c>
      <c r="D5" s="158">
        <v>2205</v>
      </c>
      <c r="E5" s="153" t="s">
        <v>639</v>
      </c>
      <c r="F5" s="159" t="s">
        <v>8</v>
      </c>
      <c r="G5" s="153" t="s">
        <v>55</v>
      </c>
      <c r="H5" s="159">
        <v>324</v>
      </c>
      <c r="I5" s="153" t="s">
        <v>630</v>
      </c>
      <c r="J5" s="201">
        <v>408</v>
      </c>
      <c r="K5" s="172">
        <v>24000</v>
      </c>
      <c r="L5" s="159" t="s">
        <v>23</v>
      </c>
      <c r="M5" s="153" t="s">
        <v>218</v>
      </c>
    </row>
    <row r="6" spans="1:13" ht="20.100000000000001" customHeight="1" x14ac:dyDescent="0.25">
      <c r="A6" s="18">
        <v>4</v>
      </c>
      <c r="B6" s="153" t="s">
        <v>640</v>
      </c>
      <c r="C6" s="156">
        <v>45145</v>
      </c>
      <c r="D6" s="158">
        <v>3000</v>
      </c>
      <c r="E6" s="153" t="s">
        <v>641</v>
      </c>
      <c r="F6" s="159" t="s">
        <v>8</v>
      </c>
      <c r="G6" s="153" t="s">
        <v>451</v>
      </c>
      <c r="H6" s="159">
        <v>60</v>
      </c>
      <c r="I6" s="153" t="s">
        <v>642</v>
      </c>
      <c r="J6" s="201">
        <v>0</v>
      </c>
      <c r="K6" s="172">
        <v>0</v>
      </c>
      <c r="L6" s="159" t="s">
        <v>643</v>
      </c>
      <c r="M6" s="153" t="s">
        <v>644</v>
      </c>
    </row>
    <row r="7" spans="1:13" ht="20.100000000000001" customHeight="1" x14ac:dyDescent="0.25">
      <c r="A7" s="18">
        <v>5</v>
      </c>
      <c r="B7" s="153" t="s">
        <v>645</v>
      </c>
      <c r="C7" s="156">
        <v>45145</v>
      </c>
      <c r="D7" s="158">
        <v>509</v>
      </c>
      <c r="E7" s="153" t="s">
        <v>646</v>
      </c>
      <c r="F7" s="159" t="s">
        <v>8</v>
      </c>
      <c r="G7" s="153" t="s">
        <v>156</v>
      </c>
      <c r="H7" s="159" t="s">
        <v>28</v>
      </c>
      <c r="I7" s="153" t="s">
        <v>647</v>
      </c>
      <c r="J7" s="201">
        <v>2090</v>
      </c>
      <c r="K7" s="172">
        <v>408278</v>
      </c>
      <c r="L7" s="159" t="s">
        <v>648</v>
      </c>
      <c r="M7" s="153" t="s">
        <v>649</v>
      </c>
    </row>
    <row r="8" spans="1:13" ht="20.100000000000001" customHeight="1" x14ac:dyDescent="0.25">
      <c r="A8" s="18">
        <v>6</v>
      </c>
      <c r="B8" s="153" t="s">
        <v>650</v>
      </c>
      <c r="C8" s="156">
        <v>45145</v>
      </c>
      <c r="D8" s="158">
        <v>141</v>
      </c>
      <c r="E8" s="153" t="s">
        <v>83</v>
      </c>
      <c r="F8" s="159" t="s">
        <v>8</v>
      </c>
      <c r="G8" s="153" t="s">
        <v>84</v>
      </c>
      <c r="H8" s="159">
        <v>498</v>
      </c>
      <c r="I8" s="153" t="s">
        <v>326</v>
      </c>
      <c r="J8" s="201">
        <v>745</v>
      </c>
      <c r="K8" s="172">
        <v>12000</v>
      </c>
      <c r="L8" s="159" t="s">
        <v>327</v>
      </c>
      <c r="M8" s="153" t="s">
        <v>19</v>
      </c>
    </row>
    <row r="9" spans="1:13" ht="20.100000000000001" customHeight="1" x14ac:dyDescent="0.25">
      <c r="A9" s="18">
        <v>7</v>
      </c>
      <c r="B9" s="153" t="s">
        <v>651</v>
      </c>
      <c r="C9" s="156">
        <v>45146</v>
      </c>
      <c r="D9" s="158">
        <v>2768</v>
      </c>
      <c r="E9" s="153" t="s">
        <v>652</v>
      </c>
      <c r="F9" s="159" t="s">
        <v>8</v>
      </c>
      <c r="G9" s="153" t="s">
        <v>653</v>
      </c>
      <c r="H9" s="159">
        <v>16</v>
      </c>
      <c r="I9" s="153" t="s">
        <v>654</v>
      </c>
      <c r="J9" s="201">
        <v>400</v>
      </c>
      <c r="K9" s="172">
        <v>39500</v>
      </c>
      <c r="L9" s="159" t="s">
        <v>655</v>
      </c>
      <c r="M9" s="153" t="s">
        <v>656</v>
      </c>
    </row>
    <row r="10" spans="1:13" ht="20.100000000000001" customHeight="1" x14ac:dyDescent="0.25">
      <c r="A10" s="18">
        <v>8</v>
      </c>
      <c r="B10" s="153" t="s">
        <v>657</v>
      </c>
      <c r="C10" s="156">
        <v>45147</v>
      </c>
      <c r="D10" s="158">
        <v>1017</v>
      </c>
      <c r="E10" s="153" t="s">
        <v>25</v>
      </c>
      <c r="F10" s="159" t="s">
        <v>8</v>
      </c>
      <c r="G10" s="153" t="s">
        <v>217</v>
      </c>
      <c r="H10" s="159">
        <v>558</v>
      </c>
      <c r="I10" s="153" t="s">
        <v>658</v>
      </c>
      <c r="J10" s="201">
        <v>168</v>
      </c>
      <c r="K10" s="172">
        <v>28000</v>
      </c>
      <c r="L10" s="159" t="s">
        <v>659</v>
      </c>
      <c r="M10" s="153" t="s">
        <v>31</v>
      </c>
    </row>
    <row r="11" spans="1:13" ht="20.100000000000001" customHeight="1" x14ac:dyDescent="0.25">
      <c r="A11" s="18">
        <v>9</v>
      </c>
      <c r="B11" s="153" t="s">
        <v>660</v>
      </c>
      <c r="C11" s="156">
        <v>45162</v>
      </c>
      <c r="D11" s="158">
        <v>1265</v>
      </c>
      <c r="E11" s="153" t="s">
        <v>661</v>
      </c>
      <c r="F11" s="159" t="s">
        <v>8</v>
      </c>
      <c r="G11" s="153" t="s">
        <v>55</v>
      </c>
      <c r="H11" s="159">
        <v>223</v>
      </c>
      <c r="I11" s="153" t="s">
        <v>662</v>
      </c>
      <c r="J11" s="201">
        <v>180</v>
      </c>
      <c r="K11" s="172">
        <v>12000</v>
      </c>
      <c r="L11" s="159" t="s">
        <v>663</v>
      </c>
      <c r="M11" s="153" t="s">
        <v>24</v>
      </c>
    </row>
    <row r="12" spans="1:13" ht="20.100000000000001" customHeight="1" x14ac:dyDescent="0.25">
      <c r="A12" s="18">
        <v>10</v>
      </c>
      <c r="B12" s="153" t="s">
        <v>664</v>
      </c>
      <c r="C12" s="156">
        <v>45169</v>
      </c>
      <c r="D12" s="158">
        <v>1105</v>
      </c>
      <c r="E12" s="153" t="s">
        <v>665</v>
      </c>
      <c r="F12" s="159" t="s">
        <v>8</v>
      </c>
      <c r="G12" s="153" t="s">
        <v>631</v>
      </c>
      <c r="H12" s="159">
        <v>18</v>
      </c>
      <c r="I12" s="153" t="s">
        <v>412</v>
      </c>
      <c r="J12" s="201">
        <v>784</v>
      </c>
      <c r="K12" s="172">
        <v>23750</v>
      </c>
      <c r="L12" s="159" t="s">
        <v>238</v>
      </c>
      <c r="M12" s="153" t="s">
        <v>666</v>
      </c>
    </row>
    <row r="13" spans="1:13" ht="20.100000000000001" customHeight="1" x14ac:dyDescent="0.25">
      <c r="A13" s="18" t="s">
        <v>12</v>
      </c>
      <c r="B13" s="153" t="s">
        <v>12</v>
      </c>
      <c r="C13" s="156" t="s">
        <v>12</v>
      </c>
      <c r="D13" s="158" t="s">
        <v>12</v>
      </c>
      <c r="E13" s="153" t="s">
        <v>12</v>
      </c>
      <c r="F13" s="159" t="s">
        <v>12</v>
      </c>
      <c r="G13" s="153" t="s">
        <v>12</v>
      </c>
      <c r="H13" s="159" t="s">
        <v>12</v>
      </c>
      <c r="I13" s="153" t="s">
        <v>12</v>
      </c>
      <c r="J13" s="201" t="s">
        <v>12</v>
      </c>
      <c r="K13" s="172" t="s">
        <v>12</v>
      </c>
      <c r="L13" s="159" t="s">
        <v>12</v>
      </c>
      <c r="M13" s="153" t="s">
        <v>12</v>
      </c>
    </row>
    <row r="14" spans="1:13" ht="20.100000000000001" customHeight="1" x14ac:dyDescent="0.25">
      <c r="A14" s="67"/>
      <c r="B14" s="165"/>
      <c r="C14" s="166"/>
      <c r="D14" s="167"/>
      <c r="E14" s="165"/>
      <c r="F14" s="168"/>
      <c r="G14" s="165"/>
      <c r="H14" s="67"/>
      <c r="I14" s="168"/>
      <c r="J14" s="200"/>
      <c r="K14" s="202"/>
      <c r="L14" s="168"/>
      <c r="M14" s="165"/>
    </row>
    <row r="15" spans="1:13" ht="20.100000000000001" customHeight="1" x14ac:dyDescent="0.25">
      <c r="A15" s="18">
        <v>1</v>
      </c>
      <c r="B15" s="153" t="s">
        <v>668</v>
      </c>
      <c r="C15" s="193">
        <v>45141</v>
      </c>
      <c r="D15" s="194">
        <v>2401</v>
      </c>
      <c r="E15" s="10" t="s">
        <v>669</v>
      </c>
      <c r="F15" s="161" t="s">
        <v>8</v>
      </c>
      <c r="G15" s="10" t="s">
        <v>305</v>
      </c>
      <c r="H15" s="161">
        <v>142</v>
      </c>
      <c r="I15" s="153" t="s">
        <v>670</v>
      </c>
      <c r="J15" s="201">
        <v>653</v>
      </c>
      <c r="K15" s="172">
        <v>98708</v>
      </c>
      <c r="L15" s="159" t="s">
        <v>452</v>
      </c>
      <c r="M15" s="10" t="s">
        <v>16</v>
      </c>
    </row>
    <row r="16" spans="1:13" ht="20.100000000000001" customHeight="1" x14ac:dyDescent="0.25">
      <c r="A16" s="18"/>
      <c r="B16" s="153"/>
      <c r="C16" s="193"/>
      <c r="D16" s="194"/>
      <c r="E16" s="10"/>
      <c r="F16" s="161"/>
      <c r="G16" s="10"/>
      <c r="H16" s="161"/>
      <c r="I16" s="153"/>
      <c r="J16" s="201"/>
      <c r="K16" s="172"/>
      <c r="L16" s="159"/>
      <c r="M16" s="10"/>
    </row>
    <row r="17" spans="1:13" ht="20.100000000000001" customHeight="1" x14ac:dyDescent="0.25">
      <c r="A17" s="67"/>
      <c r="B17" s="165"/>
      <c r="C17" s="166"/>
      <c r="D17" s="167"/>
      <c r="E17" s="165"/>
      <c r="F17" s="168"/>
      <c r="G17" s="165"/>
      <c r="H17" s="174"/>
      <c r="I17" s="165"/>
      <c r="J17" s="200"/>
      <c r="K17" s="182"/>
      <c r="L17" s="168"/>
      <c r="M17" s="183"/>
    </row>
    <row r="18" spans="1:13" ht="20.100000000000001" customHeight="1" x14ac:dyDescent="0.25">
      <c r="A18" s="18">
        <v>1</v>
      </c>
      <c r="B18" s="153" t="s">
        <v>671</v>
      </c>
      <c r="C18" s="156">
        <v>45163</v>
      </c>
      <c r="D18" s="158">
        <v>601</v>
      </c>
      <c r="E18" s="153" t="s">
        <v>546</v>
      </c>
      <c r="F18" s="161" t="s">
        <v>8</v>
      </c>
      <c r="G18" s="153" t="s">
        <v>629</v>
      </c>
      <c r="H18" s="161" t="s">
        <v>12</v>
      </c>
      <c r="I18" s="153" t="s">
        <v>672</v>
      </c>
      <c r="J18" s="201">
        <v>1800</v>
      </c>
      <c r="K18" s="172">
        <v>18000</v>
      </c>
      <c r="L18" s="159" t="s">
        <v>673</v>
      </c>
      <c r="M18" s="157" t="s">
        <v>674</v>
      </c>
    </row>
    <row r="19" spans="1:13" ht="20.100000000000001" customHeight="1" x14ac:dyDescent="0.25">
      <c r="A19" s="18" t="s">
        <v>12</v>
      </c>
      <c r="B19" s="153" t="s">
        <v>12</v>
      </c>
      <c r="C19" s="156" t="s">
        <v>12</v>
      </c>
      <c r="D19" s="158" t="s">
        <v>12</v>
      </c>
      <c r="E19" s="153" t="s">
        <v>12</v>
      </c>
      <c r="F19" s="159" t="s">
        <v>12</v>
      </c>
      <c r="G19" s="153" t="s">
        <v>12</v>
      </c>
      <c r="H19" s="161" t="s">
        <v>12</v>
      </c>
      <c r="I19" s="153" t="s">
        <v>12</v>
      </c>
      <c r="J19" s="162" t="s">
        <v>12</v>
      </c>
      <c r="K19" s="172" t="s">
        <v>12</v>
      </c>
      <c r="L19" s="163" t="s">
        <v>12</v>
      </c>
      <c r="M19" s="157" t="s">
        <v>12</v>
      </c>
    </row>
    <row r="20" spans="1:13" ht="20.100000000000001" customHeight="1" x14ac:dyDescent="0.25">
      <c r="A20" s="67"/>
      <c r="B20" s="165"/>
      <c r="C20" s="166"/>
      <c r="D20" s="167"/>
      <c r="E20" s="165"/>
      <c r="F20" s="168"/>
      <c r="G20" s="165"/>
      <c r="H20" s="174"/>
      <c r="I20" s="165"/>
      <c r="J20" s="176">
        <f>SUM(J3:J18)</f>
        <v>7852</v>
      </c>
      <c r="K20" s="177">
        <f>SUM(K3:K18)</f>
        <v>690388</v>
      </c>
      <c r="L20" s="67"/>
      <c r="M20" s="165"/>
    </row>
    <row r="21" spans="1:13" ht="20.100000000000001" customHeight="1" x14ac:dyDescent="0.25">
      <c r="A21" s="18"/>
      <c r="B21" s="78"/>
      <c r="C21" s="10"/>
      <c r="D21" s="22"/>
      <c r="E21" s="22"/>
      <c r="F21" s="18"/>
      <c r="G21" s="10"/>
      <c r="H21" s="18"/>
      <c r="I21" s="10"/>
      <c r="J21" s="22"/>
      <c r="K21" s="18"/>
      <c r="L21" s="18"/>
      <c r="M21" s="10"/>
    </row>
    <row r="22" spans="1:13" ht="20.100000000000001" customHeight="1" x14ac:dyDescent="0.25">
      <c r="A22" s="110"/>
      <c r="B22" s="80" t="s">
        <v>627</v>
      </c>
      <c r="C22" s="10"/>
      <c r="D22" s="195">
        <v>6</v>
      </c>
      <c r="E22" s="22"/>
      <c r="F22" s="18"/>
      <c r="G22" s="10"/>
      <c r="H22" s="18"/>
      <c r="I22" s="10"/>
      <c r="J22" s="22"/>
      <c r="K22" s="18"/>
      <c r="L22" s="18"/>
      <c r="M22" s="128"/>
    </row>
    <row r="23" spans="1:13" ht="20.100000000000001" customHeight="1" x14ac:dyDescent="0.25">
      <c r="A23" s="178"/>
      <c r="B23" s="184" t="s">
        <v>625</v>
      </c>
      <c r="C23" s="101"/>
      <c r="D23" s="196">
        <v>3</v>
      </c>
      <c r="E23" s="179"/>
      <c r="F23" s="180"/>
      <c r="G23" s="101"/>
      <c r="H23" s="180"/>
      <c r="I23" s="101"/>
      <c r="J23" s="179"/>
      <c r="K23" s="180"/>
      <c r="L23" s="180"/>
      <c r="M23" s="181"/>
    </row>
    <row r="24" spans="1:13" ht="20.100000000000001" customHeight="1" x14ac:dyDescent="0.25">
      <c r="A24" s="178"/>
      <c r="B24" s="184" t="s">
        <v>622</v>
      </c>
      <c r="C24" s="101"/>
      <c r="D24" s="196">
        <v>0</v>
      </c>
      <c r="E24" s="179"/>
      <c r="F24" s="180"/>
      <c r="G24" s="101"/>
      <c r="H24" s="180"/>
      <c r="I24" s="101"/>
      <c r="J24" s="179"/>
      <c r="K24" s="180"/>
      <c r="L24" s="180"/>
      <c r="M24" s="181"/>
    </row>
    <row r="25" spans="1:13" ht="20.100000000000001" customHeight="1" x14ac:dyDescent="0.25">
      <c r="A25" s="178"/>
      <c r="B25" s="184" t="s">
        <v>628</v>
      </c>
      <c r="C25" s="101"/>
      <c r="D25" s="196">
        <v>0</v>
      </c>
      <c r="E25" s="179"/>
      <c r="F25" s="180"/>
      <c r="G25" s="101"/>
      <c r="H25" s="180"/>
      <c r="I25" s="101"/>
      <c r="J25" s="179"/>
      <c r="K25" s="180"/>
      <c r="L25" s="180"/>
      <c r="M25" s="181"/>
    </row>
    <row r="26" spans="1:13" ht="20.100000000000001" customHeight="1" x14ac:dyDescent="0.25">
      <c r="A26" s="18"/>
      <c r="B26" s="80" t="s">
        <v>616</v>
      </c>
      <c r="C26" s="10"/>
      <c r="D26" s="195">
        <v>6</v>
      </c>
      <c r="E26" s="22"/>
      <c r="F26" s="18"/>
      <c r="G26" s="10"/>
      <c r="H26" s="18"/>
      <c r="I26" s="10"/>
      <c r="J26" s="22"/>
      <c r="K26" s="18"/>
      <c r="L26" s="18"/>
      <c r="M26" s="10"/>
    </row>
    <row r="27" spans="1:13" ht="20.100000000000001" customHeight="1" x14ac:dyDescent="0.25">
      <c r="A27" s="18"/>
      <c r="B27" s="80" t="s">
        <v>626</v>
      </c>
      <c r="C27" s="10"/>
      <c r="D27" s="195">
        <v>0</v>
      </c>
      <c r="E27" s="22"/>
      <c r="F27" s="18"/>
      <c r="G27" s="10"/>
      <c r="H27" s="18"/>
      <c r="I27" s="10"/>
      <c r="J27" s="22"/>
      <c r="K27" s="18"/>
      <c r="L27" s="18"/>
      <c r="M27" s="10"/>
    </row>
    <row r="28" spans="1:13" ht="20.100000000000001" customHeight="1" x14ac:dyDescent="0.25">
      <c r="A28" s="18"/>
      <c r="B28" s="77" t="s">
        <v>97</v>
      </c>
      <c r="C28" s="127"/>
      <c r="D28" s="195">
        <v>20</v>
      </c>
      <c r="E28" s="22"/>
      <c r="F28" s="18"/>
      <c r="G28" s="10"/>
      <c r="H28" s="18"/>
      <c r="I28" s="10"/>
      <c r="J28" s="22"/>
      <c r="K28" s="18"/>
      <c r="L28" s="18"/>
      <c r="M28" s="10"/>
    </row>
    <row r="29" spans="1:13" ht="20.100000000000001" customHeight="1" x14ac:dyDescent="0.25">
      <c r="A29" s="18"/>
      <c r="B29" s="77" t="s">
        <v>98</v>
      </c>
      <c r="C29" s="127"/>
      <c r="D29" s="195">
        <v>3</v>
      </c>
      <c r="E29" s="22"/>
      <c r="F29" s="18"/>
      <c r="G29" s="10"/>
      <c r="H29" s="18"/>
      <c r="I29" s="10"/>
      <c r="J29" s="22"/>
      <c r="K29" s="18"/>
      <c r="L29" s="18"/>
      <c r="M29" s="10"/>
    </row>
    <row r="30" spans="1:13" ht="20.100000000000001" customHeight="1" x14ac:dyDescent="0.25">
      <c r="A30" s="18"/>
      <c r="B30" s="77" t="s">
        <v>623</v>
      </c>
      <c r="C30" s="127"/>
      <c r="D30" s="195">
        <v>0</v>
      </c>
      <c r="E30" s="22"/>
      <c r="F30" s="18"/>
      <c r="G30" s="10"/>
      <c r="H30" s="18"/>
      <c r="I30" s="10"/>
      <c r="J30" s="22"/>
      <c r="K30" s="18"/>
      <c r="L30" s="18"/>
      <c r="M30" s="10"/>
    </row>
    <row r="31" spans="1:13" ht="20.100000000000001" customHeight="1" x14ac:dyDescent="0.25">
      <c r="A31" s="18"/>
      <c r="B31" s="77" t="s">
        <v>624</v>
      </c>
      <c r="C31" s="127"/>
      <c r="D31" s="195">
        <v>4</v>
      </c>
      <c r="E31" s="22"/>
      <c r="F31" s="18"/>
      <c r="G31" s="10"/>
      <c r="H31" s="18"/>
      <c r="I31" s="10"/>
      <c r="J31" s="22"/>
      <c r="K31" s="18"/>
      <c r="L31" s="18"/>
      <c r="M31" s="10"/>
    </row>
    <row r="32" spans="1:13" ht="20.100000000000001" customHeight="1" x14ac:dyDescent="0.25">
      <c r="A32" s="18"/>
      <c r="B32" s="80" t="s">
        <v>617</v>
      </c>
      <c r="C32" s="10"/>
      <c r="D32" s="195">
        <v>1</v>
      </c>
      <c r="E32" s="22"/>
      <c r="F32" s="18"/>
      <c r="G32" s="10"/>
      <c r="H32" s="18"/>
      <c r="I32" s="10"/>
      <c r="J32" s="22"/>
      <c r="K32" s="18"/>
      <c r="L32" s="18"/>
      <c r="M32" s="10"/>
    </row>
    <row r="33" spans="1:13" ht="20.100000000000001" customHeight="1" x14ac:dyDescent="0.25">
      <c r="A33" s="18"/>
      <c r="B33" s="80" t="s">
        <v>618</v>
      </c>
      <c r="C33" s="10"/>
      <c r="D33" s="195">
        <v>2</v>
      </c>
      <c r="E33" s="22"/>
      <c r="F33" s="18"/>
      <c r="G33" s="10"/>
      <c r="H33" s="18"/>
      <c r="I33" s="10"/>
      <c r="J33" s="22"/>
      <c r="K33" s="18"/>
      <c r="L33" s="18"/>
      <c r="M33" s="10"/>
    </row>
    <row r="34" spans="1:13" ht="20.100000000000001" customHeight="1" x14ac:dyDescent="0.25">
      <c r="A34" s="18"/>
      <c r="B34" s="80" t="s">
        <v>621</v>
      </c>
      <c r="C34" s="10"/>
      <c r="D34" s="195">
        <v>0</v>
      </c>
      <c r="E34" s="22"/>
      <c r="F34" s="18"/>
      <c r="G34" s="10"/>
      <c r="H34" s="18"/>
      <c r="I34" s="10"/>
      <c r="J34" s="22"/>
      <c r="K34" s="18"/>
      <c r="L34" s="18"/>
      <c r="M34" s="10"/>
    </row>
    <row r="35" spans="1:13" ht="20.100000000000001" customHeight="1" x14ac:dyDescent="0.25">
      <c r="A35" s="18"/>
      <c r="B35" s="80" t="s">
        <v>619</v>
      </c>
      <c r="C35" s="10"/>
      <c r="D35" s="195">
        <v>0</v>
      </c>
      <c r="E35" s="22"/>
      <c r="F35" s="18"/>
      <c r="G35" s="10"/>
      <c r="H35" s="18"/>
      <c r="I35" s="10"/>
      <c r="J35" s="22"/>
      <c r="K35" s="18"/>
      <c r="L35" s="18"/>
      <c r="M35" s="10"/>
    </row>
    <row r="36" spans="1:13" ht="20.100000000000001" customHeight="1" thickBot="1" x14ac:dyDescent="0.3">
      <c r="A36"/>
      <c r="B36" s="184" t="s">
        <v>620</v>
      </c>
      <c r="C36" s="101"/>
      <c r="D36" s="196">
        <v>1</v>
      </c>
      <c r="E36" s="22"/>
      <c r="F36" s="18"/>
      <c r="G36" s="10"/>
      <c r="H36" s="18"/>
      <c r="I36" s="10"/>
      <c r="J36" s="22"/>
      <c r="K36" s="18"/>
      <c r="L36" s="18"/>
      <c r="M36" s="10"/>
    </row>
    <row r="37" spans="1:13" ht="16.5" thickBot="1" x14ac:dyDescent="0.3">
      <c r="B37" s="199" t="s">
        <v>675</v>
      </c>
      <c r="C37" s="197"/>
      <c r="D37" s="198">
        <f>SUM(D22:D36)</f>
        <v>46</v>
      </c>
    </row>
  </sheetData>
  <sortState xmlns:xlrd2="http://schemas.microsoft.com/office/spreadsheetml/2017/richdata2" ref="B22:D36">
    <sortCondition ref="B22:B36"/>
  </sortState>
  <mergeCells count="1">
    <mergeCell ref="A1:M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D38C-2E2A-44D4-A55E-F986C79B2275}">
  <sheetPr>
    <tabColor theme="4"/>
  </sheetPr>
  <dimension ref="A1:L17"/>
  <sheetViews>
    <sheetView workbookViewId="0">
      <selection sqref="A1:L17"/>
    </sheetView>
  </sheetViews>
  <sheetFormatPr defaultRowHeight="15" x14ac:dyDescent="0.25"/>
  <cols>
    <col min="2" max="2" width="23.85546875" customWidth="1"/>
    <col min="3" max="3" width="13.42578125" style="144" customWidth="1"/>
    <col min="4" max="4" width="22.42578125" style="146" customWidth="1"/>
    <col min="5" max="5" width="25.42578125" customWidth="1"/>
    <col min="6" max="6" width="12.7109375" customWidth="1"/>
    <col min="7" max="7" width="26" customWidth="1"/>
    <col min="9" max="9" width="30.140625" customWidth="1"/>
    <col min="10" max="10" width="23.42578125" style="144" customWidth="1"/>
    <col min="11" max="11" width="19.5703125" style="144" customWidth="1"/>
    <col min="12" max="12" width="25.5703125" customWidth="1"/>
  </cols>
  <sheetData>
    <row r="1" spans="1:12" ht="21" x14ac:dyDescent="0.35">
      <c r="A1" s="203" t="s">
        <v>614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x14ac:dyDescent="0.25">
      <c r="A2" s="113"/>
      <c r="B2" s="4"/>
      <c r="C2" s="141" t="s">
        <v>12</v>
      </c>
      <c r="D2" s="140"/>
      <c r="E2" s="13"/>
      <c r="F2" s="4"/>
      <c r="G2" s="1"/>
      <c r="H2" s="4"/>
      <c r="I2" s="1"/>
      <c r="J2" s="148"/>
      <c r="K2" s="150"/>
      <c r="L2" s="109"/>
    </row>
    <row r="3" spans="1:12" ht="18.75" x14ac:dyDescent="0.25">
      <c r="A3" s="114"/>
      <c r="B3" s="46" t="s">
        <v>10</v>
      </c>
      <c r="C3" s="47" t="s">
        <v>0</v>
      </c>
      <c r="D3" s="46" t="s">
        <v>1</v>
      </c>
      <c r="E3" s="46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48" t="s">
        <v>7</v>
      </c>
      <c r="K3" s="49" t="s">
        <v>5</v>
      </c>
      <c r="L3" s="115" t="s">
        <v>6</v>
      </c>
    </row>
    <row r="4" spans="1:12" ht="20.100000000000001" customHeight="1" x14ac:dyDescent="0.25">
      <c r="A4" s="110">
        <v>1</v>
      </c>
      <c r="B4" s="55" t="s">
        <v>533</v>
      </c>
      <c r="C4" s="142">
        <v>44531</v>
      </c>
      <c r="D4" s="55">
        <v>1008</v>
      </c>
      <c r="E4" s="56" t="s">
        <v>382</v>
      </c>
      <c r="F4" s="56" t="s">
        <v>8</v>
      </c>
      <c r="G4" s="56" t="s">
        <v>15</v>
      </c>
      <c r="H4" s="57">
        <v>676</v>
      </c>
      <c r="I4" s="56" t="s">
        <v>18</v>
      </c>
      <c r="J4" s="149">
        <v>3085</v>
      </c>
      <c r="K4" s="173">
        <v>167969</v>
      </c>
      <c r="L4" s="152" t="s">
        <v>14</v>
      </c>
    </row>
    <row r="5" spans="1:12" ht="20.100000000000001" customHeight="1" x14ac:dyDescent="0.25">
      <c r="A5" s="110">
        <v>2</v>
      </c>
      <c r="B5" s="55" t="s">
        <v>534</v>
      </c>
      <c r="C5" s="142">
        <v>44531</v>
      </c>
      <c r="D5" s="55">
        <v>1021</v>
      </c>
      <c r="E5" s="56" t="s">
        <v>181</v>
      </c>
      <c r="F5" s="56" t="s">
        <v>8</v>
      </c>
      <c r="G5" s="56" t="s">
        <v>15</v>
      </c>
      <c r="H5" s="57">
        <v>684</v>
      </c>
      <c r="I5" s="56" t="s">
        <v>18</v>
      </c>
      <c r="J5" s="149">
        <v>3096</v>
      </c>
      <c r="K5" s="173">
        <v>163431</v>
      </c>
      <c r="L5" s="152" t="s">
        <v>14</v>
      </c>
    </row>
    <row r="6" spans="1:12" ht="20.100000000000001" customHeight="1" x14ac:dyDescent="0.25">
      <c r="A6" s="110">
        <v>3</v>
      </c>
      <c r="B6" s="56" t="s">
        <v>535</v>
      </c>
      <c r="C6" s="142">
        <v>44531</v>
      </c>
      <c r="D6" s="55">
        <v>805</v>
      </c>
      <c r="E6" s="56" t="s">
        <v>27</v>
      </c>
      <c r="F6" s="56" t="s">
        <v>8</v>
      </c>
      <c r="G6" s="56" t="s">
        <v>15</v>
      </c>
      <c r="H6" s="57">
        <v>628</v>
      </c>
      <c r="I6" s="56" t="s">
        <v>18</v>
      </c>
      <c r="J6" s="149">
        <v>4286</v>
      </c>
      <c r="K6" s="173">
        <v>220957</v>
      </c>
      <c r="L6" s="152" t="s">
        <v>14</v>
      </c>
    </row>
    <row r="7" spans="1:12" ht="20.100000000000001" customHeight="1" x14ac:dyDescent="0.25">
      <c r="A7" s="110">
        <v>4</v>
      </c>
      <c r="B7" s="56" t="s">
        <v>536</v>
      </c>
      <c r="C7" s="142">
        <v>44531</v>
      </c>
      <c r="D7" s="55">
        <v>1012</v>
      </c>
      <c r="E7" s="56" t="s">
        <v>382</v>
      </c>
      <c r="F7" s="56" t="s">
        <v>8</v>
      </c>
      <c r="G7" s="56" t="s">
        <v>15</v>
      </c>
      <c r="H7" s="57">
        <v>675</v>
      </c>
      <c r="I7" s="56" t="s">
        <v>18</v>
      </c>
      <c r="J7" s="149">
        <v>3220</v>
      </c>
      <c r="K7" s="173">
        <v>165700</v>
      </c>
      <c r="L7" s="152" t="s">
        <v>14</v>
      </c>
    </row>
    <row r="8" spans="1:12" ht="20.100000000000001" customHeight="1" x14ac:dyDescent="0.25">
      <c r="A8" s="110">
        <v>5</v>
      </c>
      <c r="B8" s="56" t="s">
        <v>537</v>
      </c>
      <c r="C8" s="142">
        <v>44531</v>
      </c>
      <c r="D8" s="55">
        <v>1004</v>
      </c>
      <c r="E8" s="56" t="s">
        <v>382</v>
      </c>
      <c r="F8" s="56" t="s">
        <v>8</v>
      </c>
      <c r="G8" s="56" t="s">
        <v>15</v>
      </c>
      <c r="H8" s="57">
        <v>677</v>
      </c>
      <c r="I8" s="56" t="s">
        <v>18</v>
      </c>
      <c r="J8" s="149">
        <v>3291</v>
      </c>
      <c r="K8" s="173">
        <v>173090</v>
      </c>
      <c r="L8" s="152" t="s">
        <v>14</v>
      </c>
    </row>
    <row r="9" spans="1:12" ht="20.100000000000001" customHeight="1" x14ac:dyDescent="0.25">
      <c r="A9" s="110">
        <v>6</v>
      </c>
      <c r="B9" s="56" t="s">
        <v>538</v>
      </c>
      <c r="C9" s="142">
        <v>44531</v>
      </c>
      <c r="D9" s="55">
        <v>2001</v>
      </c>
      <c r="E9" s="56" t="s">
        <v>108</v>
      </c>
      <c r="F9" s="56" t="s">
        <v>8</v>
      </c>
      <c r="G9" s="56" t="s">
        <v>15</v>
      </c>
      <c r="H9" s="57">
        <v>668</v>
      </c>
      <c r="I9" s="56" t="s">
        <v>18</v>
      </c>
      <c r="J9" s="149">
        <v>3068</v>
      </c>
      <c r="K9" s="173">
        <v>160002</v>
      </c>
      <c r="L9" s="152" t="s">
        <v>14</v>
      </c>
    </row>
    <row r="10" spans="1:12" ht="20.100000000000001" customHeight="1" x14ac:dyDescent="0.25">
      <c r="A10" s="110">
        <v>7</v>
      </c>
      <c r="B10" s="56" t="s">
        <v>539</v>
      </c>
      <c r="C10" s="142">
        <v>44543</v>
      </c>
      <c r="D10" s="55">
        <v>2705</v>
      </c>
      <c r="E10" s="56" t="s">
        <v>540</v>
      </c>
      <c r="F10" s="56" t="s">
        <v>8</v>
      </c>
      <c r="G10" s="56" t="s">
        <v>541</v>
      </c>
      <c r="H10" s="57">
        <v>7</v>
      </c>
      <c r="I10" s="56" t="s">
        <v>542</v>
      </c>
      <c r="J10" s="149">
        <v>5458</v>
      </c>
      <c r="K10" s="173">
        <v>370000</v>
      </c>
      <c r="L10" s="152" t="s">
        <v>543</v>
      </c>
    </row>
    <row r="11" spans="1:12" ht="20.100000000000001" customHeight="1" x14ac:dyDescent="0.25">
      <c r="A11" s="110">
        <v>8</v>
      </c>
      <c r="B11" s="56" t="s">
        <v>544</v>
      </c>
      <c r="C11" s="142">
        <v>44543</v>
      </c>
      <c r="D11" s="55">
        <v>900</v>
      </c>
      <c r="E11" s="56" t="s">
        <v>27</v>
      </c>
      <c r="F11" s="56" t="s">
        <v>8</v>
      </c>
      <c r="G11" s="56" t="s">
        <v>15</v>
      </c>
      <c r="H11" s="57">
        <v>692</v>
      </c>
      <c r="I11" s="56" t="s">
        <v>18</v>
      </c>
      <c r="J11" s="149">
        <v>3220</v>
      </c>
      <c r="K11" s="173">
        <v>165700</v>
      </c>
      <c r="L11" s="152" t="s">
        <v>14</v>
      </c>
    </row>
    <row r="12" spans="1:12" ht="20.100000000000001" customHeight="1" x14ac:dyDescent="0.25">
      <c r="A12" s="110">
        <v>9</v>
      </c>
      <c r="B12" s="56" t="s">
        <v>545</v>
      </c>
      <c r="C12" s="142">
        <v>44543</v>
      </c>
      <c r="D12" s="55">
        <v>508</v>
      </c>
      <c r="E12" s="56" t="s">
        <v>546</v>
      </c>
      <c r="F12" s="56" t="s">
        <v>8</v>
      </c>
      <c r="G12" s="56" t="s">
        <v>474</v>
      </c>
      <c r="H12" s="57" t="s">
        <v>28</v>
      </c>
      <c r="I12" s="56" t="s">
        <v>547</v>
      </c>
      <c r="J12" s="149">
        <v>4913</v>
      </c>
      <c r="K12" s="173">
        <v>850000</v>
      </c>
      <c r="L12" s="152" t="s">
        <v>548</v>
      </c>
    </row>
    <row r="13" spans="1:12" ht="20.100000000000001" customHeight="1" x14ac:dyDescent="0.25">
      <c r="A13" s="110">
        <v>10</v>
      </c>
      <c r="B13" s="56" t="s">
        <v>549</v>
      </c>
      <c r="C13" s="142">
        <v>44546</v>
      </c>
      <c r="D13" s="55">
        <v>608</v>
      </c>
      <c r="E13" s="56" t="s">
        <v>216</v>
      </c>
      <c r="F13" s="56" t="s">
        <v>8</v>
      </c>
      <c r="G13" s="56" t="s">
        <v>15</v>
      </c>
      <c r="H13" s="57">
        <v>1439</v>
      </c>
      <c r="I13" s="56" t="s">
        <v>20</v>
      </c>
      <c r="J13" s="149">
        <v>3838</v>
      </c>
      <c r="K13" s="173">
        <v>215000</v>
      </c>
      <c r="L13" s="152" t="s">
        <v>21</v>
      </c>
    </row>
    <row r="14" spans="1:12" ht="20.100000000000001" customHeight="1" x14ac:dyDescent="0.25">
      <c r="A14" s="110">
        <v>11</v>
      </c>
      <c r="B14" s="56" t="s">
        <v>550</v>
      </c>
      <c r="C14" s="142">
        <v>44558</v>
      </c>
      <c r="D14" s="55">
        <v>1020</v>
      </c>
      <c r="E14" s="56" t="s">
        <v>382</v>
      </c>
      <c r="F14" s="56" t="s">
        <v>8</v>
      </c>
      <c r="G14" s="56" t="s">
        <v>15</v>
      </c>
      <c r="H14" s="57">
        <v>673</v>
      </c>
      <c r="I14" s="56" t="s">
        <v>18</v>
      </c>
      <c r="J14" s="149">
        <v>3132</v>
      </c>
      <c r="K14" s="173">
        <v>163039</v>
      </c>
      <c r="L14" s="152" t="s">
        <v>14</v>
      </c>
    </row>
    <row r="15" spans="1:12" ht="20.100000000000001" customHeight="1" x14ac:dyDescent="0.25">
      <c r="A15" s="110">
        <v>12</v>
      </c>
      <c r="B15" s="56" t="s">
        <v>551</v>
      </c>
      <c r="C15" s="142">
        <v>44558</v>
      </c>
      <c r="D15" s="55">
        <v>1016</v>
      </c>
      <c r="E15" s="56" t="s">
        <v>382</v>
      </c>
      <c r="F15" s="56" t="s">
        <v>8</v>
      </c>
      <c r="G15" s="56" t="s">
        <v>15</v>
      </c>
      <c r="H15" s="57">
        <v>674</v>
      </c>
      <c r="I15" s="56" t="s">
        <v>18</v>
      </c>
      <c r="J15" s="149">
        <v>3290</v>
      </c>
      <c r="K15" s="173">
        <v>171515</v>
      </c>
      <c r="L15" s="152" t="s">
        <v>14</v>
      </c>
    </row>
    <row r="16" spans="1:12" ht="20.100000000000001" customHeight="1" x14ac:dyDescent="0.25">
      <c r="A16" s="110">
        <v>13</v>
      </c>
      <c r="B16" s="56" t="s">
        <v>552</v>
      </c>
      <c r="C16" s="142">
        <v>44559</v>
      </c>
      <c r="D16" s="55">
        <v>4121</v>
      </c>
      <c r="E16" s="56" t="s">
        <v>553</v>
      </c>
      <c r="F16" s="56" t="s">
        <v>8</v>
      </c>
      <c r="G16" s="56" t="s">
        <v>554</v>
      </c>
      <c r="H16" s="57">
        <v>42</v>
      </c>
      <c r="I16" s="56" t="s">
        <v>555</v>
      </c>
      <c r="J16" s="149">
        <v>2258</v>
      </c>
      <c r="K16" s="173">
        <v>184000</v>
      </c>
      <c r="L16" s="152" t="s">
        <v>556</v>
      </c>
    </row>
    <row r="17" spans="1:12" ht="20.100000000000001" customHeight="1" thickBot="1" x14ac:dyDescent="0.3">
      <c r="A17" s="118"/>
      <c r="B17" s="119"/>
      <c r="C17" s="143"/>
      <c r="D17" s="145"/>
      <c r="E17" s="119"/>
      <c r="F17" s="119"/>
      <c r="G17" s="119"/>
      <c r="H17" s="119"/>
      <c r="I17" s="119"/>
      <c r="J17" s="147">
        <f xml:space="preserve"> SUM(J4:J16)</f>
        <v>46155</v>
      </c>
      <c r="K17" s="151">
        <f xml:space="preserve"> SUM(K4:K16)</f>
        <v>3170403</v>
      </c>
      <c r="L17" s="120"/>
    </row>
  </sheetData>
  <mergeCells count="1">
    <mergeCell ref="A1:L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9671-83FB-4AAB-BD8E-033144A84287}">
  <sheetPr>
    <tabColor theme="4"/>
  </sheetPr>
  <dimension ref="A1:N32"/>
  <sheetViews>
    <sheetView topLeftCell="A7" workbookViewId="0">
      <selection sqref="A1:XFD1048576"/>
    </sheetView>
  </sheetViews>
  <sheetFormatPr defaultRowHeight="15" x14ac:dyDescent="0.25"/>
  <cols>
    <col min="1" max="1" width="9.140625" style="42"/>
    <col min="2" max="2" width="24.7109375" style="42" customWidth="1"/>
    <col min="3" max="3" width="13.28515625" customWidth="1"/>
    <col min="4" max="4" width="14.7109375" style="61" customWidth="1"/>
    <col min="5" max="5" width="23.140625" style="61" customWidth="1"/>
    <col min="6" max="6" width="13.28515625" style="42" customWidth="1"/>
    <col min="7" max="7" width="23.7109375" customWidth="1"/>
    <col min="8" max="8" width="16.5703125" style="42" customWidth="1"/>
    <col min="9" max="9" width="27.5703125" customWidth="1"/>
    <col min="10" max="10" width="16" style="61" customWidth="1"/>
    <col min="11" max="11" width="14.140625" style="42" customWidth="1"/>
    <col min="12" max="12" width="20.28515625" style="42" customWidth="1"/>
    <col min="13" max="13" width="27.42578125" customWidth="1"/>
  </cols>
  <sheetData>
    <row r="1" spans="1:14" ht="20.25" customHeight="1" x14ac:dyDescent="0.35">
      <c r="A1" s="206" t="s">
        <v>615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4" ht="18.75" customHeight="1" x14ac:dyDescent="0.25">
      <c r="A2" s="114"/>
      <c r="B2" s="46" t="s">
        <v>10</v>
      </c>
      <c r="C2" s="47" t="s">
        <v>0</v>
      </c>
      <c r="D2" s="46" t="s">
        <v>1</v>
      </c>
      <c r="E2" s="46" t="s">
        <v>2</v>
      </c>
      <c r="F2" s="46" t="s">
        <v>3</v>
      </c>
      <c r="G2" s="46" t="s">
        <v>9</v>
      </c>
      <c r="H2" s="46" t="s">
        <v>11</v>
      </c>
      <c r="I2" s="46" t="s">
        <v>4</v>
      </c>
      <c r="J2" s="48" t="s">
        <v>7</v>
      </c>
      <c r="K2" s="49" t="s">
        <v>5</v>
      </c>
      <c r="L2" s="46" t="s">
        <v>6</v>
      </c>
      <c r="M2" s="115" t="s">
        <v>456</v>
      </c>
    </row>
    <row r="3" spans="1:14" ht="20.100000000000001" customHeight="1" x14ac:dyDescent="0.25">
      <c r="A3" s="110">
        <v>1</v>
      </c>
      <c r="B3" s="153" t="s">
        <v>557</v>
      </c>
      <c r="C3" s="156">
        <v>44540</v>
      </c>
      <c r="D3" s="158">
        <v>9000</v>
      </c>
      <c r="E3" s="153" t="s">
        <v>558</v>
      </c>
      <c r="F3" s="159" t="s">
        <v>8</v>
      </c>
      <c r="G3" s="153" t="s">
        <v>200</v>
      </c>
      <c r="H3" s="159">
        <v>63</v>
      </c>
      <c r="I3" s="153" t="s">
        <v>559</v>
      </c>
      <c r="J3" s="159">
        <v>100</v>
      </c>
      <c r="K3" s="171">
        <v>2000</v>
      </c>
      <c r="L3" s="160" t="s">
        <v>560</v>
      </c>
      <c r="M3" s="153" t="s">
        <v>203</v>
      </c>
    </row>
    <row r="4" spans="1:14" ht="20.100000000000001" customHeight="1" x14ac:dyDescent="0.25">
      <c r="A4" s="110">
        <v>2</v>
      </c>
      <c r="B4" s="153" t="s">
        <v>561</v>
      </c>
      <c r="C4" s="156">
        <v>44540</v>
      </c>
      <c r="D4" s="158">
        <v>2525</v>
      </c>
      <c r="E4" s="153" t="s">
        <v>528</v>
      </c>
      <c r="F4" s="159" t="s">
        <v>8</v>
      </c>
      <c r="G4" s="153" t="s">
        <v>28</v>
      </c>
      <c r="H4" s="159" t="s">
        <v>28</v>
      </c>
      <c r="I4" s="153" t="s">
        <v>529</v>
      </c>
      <c r="J4" s="159">
        <v>325</v>
      </c>
      <c r="K4" s="171">
        <v>7150</v>
      </c>
      <c r="L4" s="160" t="s">
        <v>562</v>
      </c>
      <c r="M4" s="153" t="s">
        <v>203</v>
      </c>
    </row>
    <row r="5" spans="1:14" ht="20.100000000000001" customHeight="1" x14ac:dyDescent="0.25">
      <c r="A5" s="110">
        <v>3</v>
      </c>
      <c r="B5" s="153" t="s">
        <v>563</v>
      </c>
      <c r="C5" s="156">
        <v>44551</v>
      </c>
      <c r="D5" s="158">
        <v>3004</v>
      </c>
      <c r="E5" s="153" t="s">
        <v>170</v>
      </c>
      <c r="F5" s="159" t="s">
        <v>8</v>
      </c>
      <c r="G5" s="153" t="s">
        <v>15</v>
      </c>
      <c r="H5" s="159">
        <v>1977</v>
      </c>
      <c r="I5" s="153" t="s">
        <v>564</v>
      </c>
      <c r="J5" s="159">
        <v>96</v>
      </c>
      <c r="K5" s="171">
        <v>2530</v>
      </c>
      <c r="L5" s="160" t="s">
        <v>565</v>
      </c>
      <c r="M5" s="153" t="s">
        <v>43</v>
      </c>
    </row>
    <row r="6" spans="1:14" ht="20.100000000000001" customHeight="1" x14ac:dyDescent="0.25">
      <c r="A6" s="110">
        <v>4</v>
      </c>
      <c r="B6" s="154" t="s">
        <v>566</v>
      </c>
      <c r="C6" s="156">
        <v>44531</v>
      </c>
      <c r="D6" s="158">
        <v>5060</v>
      </c>
      <c r="E6" s="153" t="s">
        <v>69</v>
      </c>
      <c r="F6" s="159" t="s">
        <v>8</v>
      </c>
      <c r="G6" s="153" t="s">
        <v>70</v>
      </c>
      <c r="H6" s="159">
        <v>587</v>
      </c>
      <c r="I6" s="153" t="s">
        <v>22</v>
      </c>
      <c r="J6" s="159">
        <v>312</v>
      </c>
      <c r="K6" s="171">
        <v>21000</v>
      </c>
      <c r="L6" s="160" t="s">
        <v>23</v>
      </c>
      <c r="M6" s="153" t="s">
        <v>239</v>
      </c>
    </row>
    <row r="7" spans="1:14" ht="20.100000000000001" customHeight="1" x14ac:dyDescent="0.25">
      <c r="A7" s="110">
        <v>5</v>
      </c>
      <c r="B7" s="153" t="s">
        <v>567</v>
      </c>
      <c r="C7" s="156">
        <v>44537</v>
      </c>
      <c r="D7" s="158">
        <v>3204</v>
      </c>
      <c r="E7" s="153" t="s">
        <v>224</v>
      </c>
      <c r="F7" s="159" t="s">
        <v>8</v>
      </c>
      <c r="G7" s="153" t="s">
        <v>200</v>
      </c>
      <c r="H7" s="159">
        <v>5</v>
      </c>
      <c r="I7" s="153" t="s">
        <v>568</v>
      </c>
      <c r="J7" s="159">
        <v>621</v>
      </c>
      <c r="K7" s="171">
        <v>23590</v>
      </c>
      <c r="L7" s="160" t="s">
        <v>569</v>
      </c>
      <c r="M7" s="153" t="s">
        <v>570</v>
      </c>
      <c r="N7" t="s">
        <v>12</v>
      </c>
    </row>
    <row r="8" spans="1:14" ht="20.100000000000001" customHeight="1" x14ac:dyDescent="0.25">
      <c r="A8" s="110">
        <v>6</v>
      </c>
      <c r="B8" s="153" t="s">
        <v>571</v>
      </c>
      <c r="C8" s="156">
        <v>44539</v>
      </c>
      <c r="D8" s="158">
        <v>2001</v>
      </c>
      <c r="E8" s="153" t="s">
        <v>572</v>
      </c>
      <c r="F8" s="159" t="s">
        <v>8</v>
      </c>
      <c r="G8" s="153" t="s">
        <v>15</v>
      </c>
      <c r="H8" s="159">
        <v>1678</v>
      </c>
      <c r="I8" s="153" t="s">
        <v>147</v>
      </c>
      <c r="J8" s="159">
        <v>160</v>
      </c>
      <c r="K8" s="171">
        <v>9898</v>
      </c>
      <c r="L8" s="160" t="s">
        <v>573</v>
      </c>
      <c r="M8" s="153" t="s">
        <v>574</v>
      </c>
    </row>
    <row r="9" spans="1:14" ht="20.100000000000001" customHeight="1" x14ac:dyDescent="0.25">
      <c r="A9" s="110">
        <v>7</v>
      </c>
      <c r="B9" s="153" t="s">
        <v>575</v>
      </c>
      <c r="C9" s="156">
        <v>44543</v>
      </c>
      <c r="D9" s="158">
        <v>4412</v>
      </c>
      <c r="E9" s="153" t="s">
        <v>576</v>
      </c>
      <c r="F9" s="159" t="s">
        <v>8</v>
      </c>
      <c r="G9" s="153" t="s">
        <v>26</v>
      </c>
      <c r="H9" s="159">
        <v>67</v>
      </c>
      <c r="I9" s="153" t="s">
        <v>318</v>
      </c>
      <c r="J9" s="159">
        <v>576</v>
      </c>
      <c r="K9" s="171">
        <v>29000</v>
      </c>
      <c r="L9" s="160" t="s">
        <v>319</v>
      </c>
      <c r="M9" s="153" t="s">
        <v>19</v>
      </c>
    </row>
    <row r="10" spans="1:14" ht="20.100000000000001" customHeight="1" x14ac:dyDescent="0.25">
      <c r="A10" s="110">
        <v>8</v>
      </c>
      <c r="B10" s="153" t="s">
        <v>577</v>
      </c>
      <c r="C10" s="156">
        <v>44546</v>
      </c>
      <c r="D10" s="158">
        <v>3932</v>
      </c>
      <c r="E10" s="153" t="s">
        <v>578</v>
      </c>
      <c r="F10" s="159" t="s">
        <v>8</v>
      </c>
      <c r="G10" s="153" t="s">
        <v>26</v>
      </c>
      <c r="H10" s="159">
        <v>96</v>
      </c>
      <c r="I10" s="153" t="s">
        <v>579</v>
      </c>
      <c r="J10" s="159">
        <v>486</v>
      </c>
      <c r="K10" s="171">
        <v>17000</v>
      </c>
      <c r="L10" s="160" t="s">
        <v>580</v>
      </c>
      <c r="M10" s="153" t="s">
        <v>24</v>
      </c>
    </row>
    <row r="11" spans="1:14" ht="20.100000000000001" customHeight="1" x14ac:dyDescent="0.25">
      <c r="A11" s="110">
        <v>9</v>
      </c>
      <c r="B11" s="153" t="s">
        <v>581</v>
      </c>
      <c r="C11" s="156">
        <v>44547</v>
      </c>
      <c r="D11" s="158">
        <v>1317</v>
      </c>
      <c r="E11" s="153" t="s">
        <v>429</v>
      </c>
      <c r="F11" s="159" t="s">
        <v>8</v>
      </c>
      <c r="G11" s="153" t="s">
        <v>430</v>
      </c>
      <c r="H11" s="159">
        <v>804</v>
      </c>
      <c r="I11" s="153" t="s">
        <v>582</v>
      </c>
      <c r="J11" s="159">
        <v>40</v>
      </c>
      <c r="K11" s="171">
        <v>2000</v>
      </c>
      <c r="L11" s="160" t="s">
        <v>583</v>
      </c>
      <c r="M11" s="153" t="s">
        <v>24</v>
      </c>
    </row>
    <row r="12" spans="1:14" ht="20.100000000000001" customHeight="1" x14ac:dyDescent="0.25">
      <c r="A12" s="110">
        <v>10</v>
      </c>
      <c r="B12" s="153" t="s">
        <v>584</v>
      </c>
      <c r="C12" s="156">
        <v>44547</v>
      </c>
      <c r="D12" s="158">
        <v>5017</v>
      </c>
      <c r="E12" s="153" t="s">
        <v>416</v>
      </c>
      <c r="F12" s="159" t="s">
        <v>8</v>
      </c>
      <c r="G12" s="153" t="s">
        <v>417</v>
      </c>
      <c r="H12" s="159">
        <v>21</v>
      </c>
      <c r="I12" s="153" t="s">
        <v>585</v>
      </c>
      <c r="J12" s="159">
        <v>460</v>
      </c>
      <c r="K12" s="171">
        <v>23000</v>
      </c>
      <c r="L12" s="160" t="s">
        <v>586</v>
      </c>
      <c r="M12" s="153" t="s">
        <v>31</v>
      </c>
    </row>
    <row r="13" spans="1:14" ht="20.100000000000001" customHeight="1" x14ac:dyDescent="0.25">
      <c r="A13" s="110">
        <v>11</v>
      </c>
      <c r="B13" s="153" t="s">
        <v>587</v>
      </c>
      <c r="C13" s="156">
        <v>44559</v>
      </c>
      <c r="D13" s="158">
        <v>1025</v>
      </c>
      <c r="E13" s="153" t="s">
        <v>588</v>
      </c>
      <c r="F13" s="159" t="s">
        <v>8</v>
      </c>
      <c r="G13" s="153" t="s">
        <v>70</v>
      </c>
      <c r="H13" s="159">
        <v>1029</v>
      </c>
      <c r="I13" s="153" t="s">
        <v>66</v>
      </c>
      <c r="J13" s="159">
        <v>240</v>
      </c>
      <c r="K13" s="171">
        <v>36475</v>
      </c>
      <c r="L13" s="160" t="s">
        <v>67</v>
      </c>
      <c r="M13" s="153" t="s">
        <v>31</v>
      </c>
    </row>
    <row r="14" spans="1:14" ht="20.100000000000001" customHeight="1" x14ac:dyDescent="0.25">
      <c r="A14" s="110">
        <v>12</v>
      </c>
      <c r="B14" s="153" t="s">
        <v>589</v>
      </c>
      <c r="C14" s="156">
        <v>44560</v>
      </c>
      <c r="D14" s="158">
        <v>3087</v>
      </c>
      <c r="E14" s="153" t="s">
        <v>572</v>
      </c>
      <c r="F14" s="159" t="s">
        <v>8</v>
      </c>
      <c r="G14" s="153" t="s">
        <v>15</v>
      </c>
      <c r="H14" s="159">
        <v>1632</v>
      </c>
      <c r="I14" s="153" t="s">
        <v>243</v>
      </c>
      <c r="J14" s="159">
        <v>420</v>
      </c>
      <c r="K14" s="171">
        <v>15000</v>
      </c>
      <c r="L14" s="160" t="s">
        <v>244</v>
      </c>
      <c r="M14" s="153" t="s">
        <v>414</v>
      </c>
    </row>
    <row r="15" spans="1:14" ht="20.100000000000001" customHeight="1" x14ac:dyDescent="0.25">
      <c r="A15" s="164"/>
      <c r="B15" s="165"/>
      <c r="C15" s="166"/>
      <c r="D15" s="167"/>
      <c r="E15" s="165"/>
      <c r="F15" s="168"/>
      <c r="G15" s="165"/>
      <c r="H15" s="168"/>
      <c r="I15" s="165"/>
      <c r="J15" s="168"/>
      <c r="K15" s="169"/>
      <c r="L15" s="170"/>
      <c r="M15" s="165"/>
    </row>
    <row r="16" spans="1:14" ht="20.100000000000001" customHeight="1" x14ac:dyDescent="0.25">
      <c r="A16" s="110">
        <v>1</v>
      </c>
      <c r="B16" s="153" t="s">
        <v>607</v>
      </c>
      <c r="C16" s="154">
        <v>44545</v>
      </c>
      <c r="D16" s="153">
        <v>8417</v>
      </c>
      <c r="E16" s="153" t="s">
        <v>608</v>
      </c>
      <c r="F16" s="159" t="s">
        <v>8</v>
      </c>
      <c r="G16" s="153" t="s">
        <v>609</v>
      </c>
      <c r="H16" s="153" t="s">
        <v>610</v>
      </c>
      <c r="I16" s="153" t="s">
        <v>611</v>
      </c>
      <c r="J16" s="162">
        <v>224</v>
      </c>
      <c r="K16" s="172">
        <v>20000</v>
      </c>
      <c r="L16" s="153" t="s">
        <v>612</v>
      </c>
      <c r="M16" s="153" t="s">
        <v>613</v>
      </c>
    </row>
    <row r="17" spans="1:13" ht="20.100000000000001" customHeight="1" x14ac:dyDescent="0.25">
      <c r="A17" s="164"/>
      <c r="B17" s="165"/>
      <c r="C17" s="166"/>
      <c r="D17" s="167"/>
      <c r="E17" s="165"/>
      <c r="F17" s="168"/>
      <c r="G17" s="165"/>
      <c r="H17" s="168"/>
      <c r="I17" s="165"/>
      <c r="J17" s="168"/>
      <c r="K17" s="169"/>
      <c r="L17" s="170"/>
      <c r="M17" s="165"/>
    </row>
    <row r="18" spans="1:13" ht="20.100000000000001" customHeight="1" x14ac:dyDescent="0.25">
      <c r="A18" s="110">
        <v>1</v>
      </c>
      <c r="B18" s="153" t="s">
        <v>590</v>
      </c>
      <c r="C18" s="156">
        <v>44540</v>
      </c>
      <c r="D18" s="158">
        <v>2673</v>
      </c>
      <c r="E18" s="153" t="s">
        <v>229</v>
      </c>
      <c r="F18" s="159" t="s">
        <v>8</v>
      </c>
      <c r="G18" s="153" t="s">
        <v>92</v>
      </c>
      <c r="H18" s="161">
        <v>1175</v>
      </c>
      <c r="I18" s="153" t="s">
        <v>591</v>
      </c>
      <c r="J18" s="162">
        <v>420</v>
      </c>
      <c r="K18" s="172">
        <v>90000</v>
      </c>
      <c r="L18" s="163" t="s">
        <v>592</v>
      </c>
      <c r="M18" s="157" t="s">
        <v>16</v>
      </c>
    </row>
    <row r="19" spans="1:13" ht="20.100000000000001" customHeight="1" x14ac:dyDescent="0.25">
      <c r="A19" s="110">
        <v>2</v>
      </c>
      <c r="B19" s="153" t="s">
        <v>593</v>
      </c>
      <c r="C19" s="156">
        <v>44540</v>
      </c>
      <c r="D19" s="158">
        <v>9000</v>
      </c>
      <c r="E19" s="153" t="s">
        <v>558</v>
      </c>
      <c r="F19" s="159" t="s">
        <v>8</v>
      </c>
      <c r="G19" s="153" t="s">
        <v>200</v>
      </c>
      <c r="H19" s="161">
        <v>63</v>
      </c>
      <c r="I19" s="153" t="s">
        <v>559</v>
      </c>
      <c r="J19" s="162">
        <v>342</v>
      </c>
      <c r="K19" s="172">
        <v>57521</v>
      </c>
      <c r="L19" s="163" t="s">
        <v>560</v>
      </c>
      <c r="M19" s="157" t="s">
        <v>16</v>
      </c>
    </row>
    <row r="20" spans="1:13" ht="20.100000000000001" customHeight="1" x14ac:dyDescent="0.25">
      <c r="A20" s="110">
        <v>3</v>
      </c>
      <c r="B20" s="153" t="s">
        <v>594</v>
      </c>
      <c r="C20" s="156">
        <v>44543</v>
      </c>
      <c r="D20" s="158">
        <v>1437</v>
      </c>
      <c r="E20" s="153" t="s">
        <v>269</v>
      </c>
      <c r="F20" s="159" t="s">
        <v>8</v>
      </c>
      <c r="G20" s="153" t="s">
        <v>270</v>
      </c>
      <c r="H20" s="161">
        <v>160</v>
      </c>
      <c r="I20" s="153" t="s">
        <v>266</v>
      </c>
      <c r="J20" s="162">
        <v>392</v>
      </c>
      <c r="K20" s="172">
        <v>45074</v>
      </c>
      <c r="L20" s="163" t="s">
        <v>267</v>
      </c>
      <c r="M20" s="157" t="s">
        <v>16</v>
      </c>
    </row>
    <row r="21" spans="1:13" ht="20.100000000000001" customHeight="1" x14ac:dyDescent="0.25">
      <c r="A21" s="110">
        <v>4</v>
      </c>
      <c r="B21" s="153" t="s">
        <v>595</v>
      </c>
      <c r="C21" s="156">
        <v>44544</v>
      </c>
      <c r="D21" s="158">
        <v>2313</v>
      </c>
      <c r="E21" s="153" t="s">
        <v>596</v>
      </c>
      <c r="F21" s="159" t="s">
        <v>8</v>
      </c>
      <c r="G21" s="153" t="s">
        <v>55</v>
      </c>
      <c r="H21" s="161">
        <v>106</v>
      </c>
      <c r="I21" s="153" t="s">
        <v>597</v>
      </c>
      <c r="J21" s="162">
        <v>288</v>
      </c>
      <c r="K21" s="172">
        <v>29800</v>
      </c>
      <c r="L21" s="163" t="s">
        <v>277</v>
      </c>
      <c r="M21" s="157" t="s">
        <v>16</v>
      </c>
    </row>
    <row r="22" spans="1:13" ht="20.100000000000001" customHeight="1" x14ac:dyDescent="0.25">
      <c r="A22" s="110">
        <v>5</v>
      </c>
      <c r="B22" s="153" t="s">
        <v>598</v>
      </c>
      <c r="C22" s="156">
        <v>44544</v>
      </c>
      <c r="D22" s="158">
        <v>709</v>
      </c>
      <c r="E22" s="153" t="s">
        <v>216</v>
      </c>
      <c r="F22" s="159" t="s">
        <v>8</v>
      </c>
      <c r="G22" s="153" t="s">
        <v>15</v>
      </c>
      <c r="H22" s="161">
        <v>1453</v>
      </c>
      <c r="I22" s="153" t="s">
        <v>29</v>
      </c>
      <c r="J22" s="162">
        <v>456</v>
      </c>
      <c r="K22" s="172">
        <v>112556</v>
      </c>
      <c r="L22" s="163" t="s">
        <v>30</v>
      </c>
      <c r="M22" s="157" t="s">
        <v>16</v>
      </c>
    </row>
    <row r="23" spans="1:13" ht="20.100000000000001" customHeight="1" x14ac:dyDescent="0.25">
      <c r="A23" s="110">
        <v>6</v>
      </c>
      <c r="B23" s="153" t="s">
        <v>599</v>
      </c>
      <c r="C23" s="156">
        <v>44546</v>
      </c>
      <c r="D23" s="158">
        <v>703</v>
      </c>
      <c r="E23" s="153" t="s">
        <v>600</v>
      </c>
      <c r="F23" s="159" t="s">
        <v>8</v>
      </c>
      <c r="G23" s="153" t="s">
        <v>28</v>
      </c>
      <c r="H23" s="161" t="s">
        <v>28</v>
      </c>
      <c r="I23" s="153" t="s">
        <v>601</v>
      </c>
      <c r="J23" s="162">
        <v>512</v>
      </c>
      <c r="K23" s="172">
        <v>56000</v>
      </c>
      <c r="L23" s="163" t="s">
        <v>602</v>
      </c>
      <c r="M23" s="157" t="s">
        <v>16</v>
      </c>
    </row>
    <row r="24" spans="1:13" ht="20.100000000000001" customHeight="1" x14ac:dyDescent="0.25">
      <c r="A24" s="110">
        <v>7</v>
      </c>
      <c r="B24" s="153" t="s">
        <v>603</v>
      </c>
      <c r="C24" s="156">
        <v>44546</v>
      </c>
      <c r="D24" s="158">
        <v>3105</v>
      </c>
      <c r="E24" s="153" t="s">
        <v>572</v>
      </c>
      <c r="F24" s="159" t="s">
        <v>8</v>
      </c>
      <c r="G24" s="153" t="s">
        <v>15</v>
      </c>
      <c r="H24" s="161">
        <v>1636</v>
      </c>
      <c r="I24" s="153" t="s">
        <v>29</v>
      </c>
      <c r="J24" s="162">
        <v>512</v>
      </c>
      <c r="K24" s="172">
        <v>90977</v>
      </c>
      <c r="L24" s="163" t="s">
        <v>30</v>
      </c>
      <c r="M24" s="157" t="s">
        <v>16</v>
      </c>
    </row>
    <row r="25" spans="1:13" ht="20.100000000000001" customHeight="1" x14ac:dyDescent="0.25">
      <c r="A25" s="110">
        <v>8</v>
      </c>
      <c r="B25" s="153" t="s">
        <v>604</v>
      </c>
      <c r="C25" s="156">
        <v>44547</v>
      </c>
      <c r="D25" s="158">
        <v>208</v>
      </c>
      <c r="E25" s="153" t="s">
        <v>342</v>
      </c>
      <c r="F25" s="159" t="s">
        <v>8</v>
      </c>
      <c r="G25" s="153" t="s">
        <v>217</v>
      </c>
      <c r="H25" s="161">
        <v>300</v>
      </c>
      <c r="I25" s="153" t="s">
        <v>351</v>
      </c>
      <c r="J25" s="162">
        <v>480</v>
      </c>
      <c r="K25" s="172">
        <v>78982</v>
      </c>
      <c r="L25" s="163" t="s">
        <v>352</v>
      </c>
      <c r="M25" s="157" t="s">
        <v>16</v>
      </c>
    </row>
    <row r="26" spans="1:13" ht="20.100000000000001" customHeight="1" x14ac:dyDescent="0.25">
      <c r="A26" s="110">
        <v>9</v>
      </c>
      <c r="B26" s="153" t="s">
        <v>605</v>
      </c>
      <c r="C26" s="156">
        <v>44552</v>
      </c>
      <c r="D26" s="158">
        <v>508</v>
      </c>
      <c r="E26" s="153" t="s">
        <v>546</v>
      </c>
      <c r="F26" s="159" t="s">
        <v>8</v>
      </c>
      <c r="G26" s="153" t="s">
        <v>474</v>
      </c>
      <c r="H26" s="161" t="s">
        <v>28</v>
      </c>
      <c r="I26" s="153" t="s">
        <v>29</v>
      </c>
      <c r="J26" s="162">
        <v>400</v>
      </c>
      <c r="K26" s="172">
        <v>115545</v>
      </c>
      <c r="L26" s="163" t="s">
        <v>30</v>
      </c>
      <c r="M26" s="157" t="s">
        <v>16</v>
      </c>
    </row>
    <row r="27" spans="1:13" ht="20.100000000000001" customHeight="1" x14ac:dyDescent="0.25">
      <c r="A27" s="110">
        <v>10</v>
      </c>
      <c r="B27" s="153" t="s">
        <v>606</v>
      </c>
      <c r="C27" s="156">
        <v>44560</v>
      </c>
      <c r="D27" s="158">
        <v>3005</v>
      </c>
      <c r="E27" s="153" t="s">
        <v>315</v>
      </c>
      <c r="F27" s="159" t="s">
        <v>8</v>
      </c>
      <c r="G27" s="153" t="s">
        <v>217</v>
      </c>
      <c r="H27" s="161">
        <v>413</v>
      </c>
      <c r="I27" s="153" t="s">
        <v>80</v>
      </c>
      <c r="J27" s="162">
        <v>296</v>
      </c>
      <c r="K27" s="172">
        <v>74264</v>
      </c>
      <c r="L27" s="163" t="s">
        <v>81</v>
      </c>
      <c r="M27" s="157" t="s">
        <v>16</v>
      </c>
    </row>
    <row r="28" spans="1:13" ht="20.100000000000001" customHeight="1" x14ac:dyDescent="0.25">
      <c r="A28" s="110"/>
      <c r="B28" s="153"/>
      <c r="C28" s="156"/>
      <c r="D28" s="158"/>
      <c r="E28" s="153"/>
      <c r="F28" s="159"/>
      <c r="G28" s="153"/>
      <c r="H28" s="161"/>
      <c r="I28" s="153"/>
      <c r="J28" s="162"/>
      <c r="K28" s="155"/>
      <c r="L28" s="163"/>
      <c r="M28" s="153"/>
    </row>
    <row r="29" spans="1:13" ht="20.100000000000001" customHeight="1" x14ac:dyDescent="0.25">
      <c r="A29" s="164"/>
      <c r="B29" s="165"/>
      <c r="C29" s="166"/>
      <c r="D29" s="167"/>
      <c r="E29" s="165"/>
      <c r="F29" s="168"/>
      <c r="G29" s="165"/>
      <c r="H29" s="174"/>
      <c r="I29" s="165"/>
      <c r="J29" s="176">
        <f>SUM(J3:J27)</f>
        <v>8158</v>
      </c>
      <c r="K29" s="177">
        <f>SUM(K3:K27)</f>
        <v>959362</v>
      </c>
      <c r="L29" s="175"/>
      <c r="M29" s="165"/>
    </row>
    <row r="30" spans="1:13" ht="20.100000000000001" customHeight="1" x14ac:dyDescent="0.25">
      <c r="A30" s="110"/>
      <c r="B30" s="18"/>
      <c r="C30" s="10"/>
      <c r="D30" s="22"/>
      <c r="E30" s="22"/>
      <c r="F30" s="18"/>
      <c r="G30" s="10"/>
      <c r="H30" s="18"/>
      <c r="I30" s="10"/>
      <c r="J30" s="22"/>
      <c r="K30" s="18"/>
      <c r="L30" s="18"/>
      <c r="M30" s="128"/>
    </row>
    <row r="31" spans="1:13" ht="20.100000000000001" customHeight="1" x14ac:dyDescent="0.25">
      <c r="A31" s="110"/>
      <c r="B31" s="77" t="s">
        <v>97</v>
      </c>
      <c r="C31" s="127"/>
      <c r="D31" s="77">
        <v>6</v>
      </c>
      <c r="E31" s="22"/>
      <c r="F31" s="18"/>
      <c r="G31" s="10"/>
      <c r="H31" s="18"/>
      <c r="I31" s="10"/>
      <c r="J31" s="22"/>
      <c r="K31" s="18"/>
      <c r="L31" s="18"/>
      <c r="M31" s="128"/>
    </row>
    <row r="32" spans="1:13" ht="20.100000000000001" customHeight="1" thickBot="1" x14ac:dyDescent="0.3">
      <c r="A32" s="129"/>
      <c r="B32" s="130" t="s">
        <v>98</v>
      </c>
      <c r="C32" s="131"/>
      <c r="D32" s="130">
        <v>1</v>
      </c>
      <c r="E32" s="132"/>
      <c r="F32" s="111"/>
      <c r="G32" s="133"/>
      <c r="H32" s="111"/>
      <c r="I32" s="133"/>
      <c r="J32" s="132"/>
      <c r="K32" s="111"/>
      <c r="L32" s="111"/>
      <c r="M32" s="134"/>
    </row>
  </sheetData>
  <mergeCells count="1">
    <mergeCell ref="A1:M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650C-7F89-4F77-B58E-ACC0AC2BC8AB}">
  <sheetPr>
    <tabColor rgb="FF00B050"/>
  </sheetPr>
  <dimension ref="A1:L13"/>
  <sheetViews>
    <sheetView workbookViewId="0">
      <selection activeCell="B4" sqref="B4"/>
    </sheetView>
  </sheetViews>
  <sheetFormatPr defaultRowHeight="15" x14ac:dyDescent="0.25"/>
  <cols>
    <col min="2" max="2" width="23.85546875" customWidth="1"/>
    <col min="3" max="3" width="13.42578125" customWidth="1"/>
    <col min="4" max="4" width="22.42578125" customWidth="1"/>
    <col min="5" max="5" width="25.42578125" customWidth="1"/>
    <col min="6" max="6" width="12.7109375" customWidth="1"/>
    <col min="7" max="7" width="26" customWidth="1"/>
    <col min="9" max="9" width="30.140625" customWidth="1"/>
    <col min="10" max="10" width="23.42578125" customWidth="1"/>
    <col min="11" max="11" width="19.5703125" customWidth="1"/>
    <col min="12" max="12" width="25.5703125" customWidth="1"/>
  </cols>
  <sheetData>
    <row r="1" spans="1:12" ht="21" x14ac:dyDescent="0.35">
      <c r="A1" s="203" t="s">
        <v>469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x14ac:dyDescent="0.25">
      <c r="A2" s="113"/>
      <c r="B2" s="4"/>
      <c r="C2" s="9" t="s">
        <v>12</v>
      </c>
      <c r="D2" s="13"/>
      <c r="E2" s="13"/>
      <c r="F2" s="4"/>
      <c r="G2" s="1"/>
      <c r="H2" s="4"/>
      <c r="I2" s="1"/>
      <c r="J2" s="62"/>
      <c r="K2" s="15"/>
      <c r="L2" s="109"/>
    </row>
    <row r="3" spans="1:12" ht="18.75" x14ac:dyDescent="0.25">
      <c r="A3" s="114"/>
      <c r="B3" s="46" t="s">
        <v>10</v>
      </c>
      <c r="C3" s="47" t="s">
        <v>0</v>
      </c>
      <c r="D3" s="46" t="s">
        <v>1</v>
      </c>
      <c r="E3" s="46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48" t="s">
        <v>7</v>
      </c>
      <c r="K3" s="49" t="s">
        <v>5</v>
      </c>
      <c r="L3" s="115" t="s">
        <v>6</v>
      </c>
    </row>
    <row r="4" spans="1:12" ht="20.100000000000001" customHeight="1" x14ac:dyDescent="0.25">
      <c r="A4" s="110">
        <v>1</v>
      </c>
      <c r="B4" s="55" t="s">
        <v>457</v>
      </c>
      <c r="C4" s="58">
        <v>44508</v>
      </c>
      <c r="D4" s="60">
        <v>5000</v>
      </c>
      <c r="E4" s="56" t="s">
        <v>17</v>
      </c>
      <c r="F4" s="56" t="s">
        <v>8</v>
      </c>
      <c r="G4" s="56" t="s">
        <v>15</v>
      </c>
      <c r="H4" s="57">
        <v>1483</v>
      </c>
      <c r="I4" s="56" t="s">
        <v>20</v>
      </c>
      <c r="J4" s="112">
        <v>4487</v>
      </c>
      <c r="K4" s="121">
        <v>215000</v>
      </c>
      <c r="L4" s="116" t="s">
        <v>21</v>
      </c>
    </row>
    <row r="5" spans="1:12" ht="20.100000000000001" customHeight="1" x14ac:dyDescent="0.25">
      <c r="A5" s="110">
        <v>2</v>
      </c>
      <c r="B5" s="55" t="s">
        <v>458</v>
      </c>
      <c r="C5" s="58">
        <v>44508</v>
      </c>
      <c r="D5" s="60">
        <v>6009</v>
      </c>
      <c r="E5" s="56" t="s">
        <v>17</v>
      </c>
      <c r="F5" s="56" t="s">
        <v>8</v>
      </c>
      <c r="G5" s="56" t="s">
        <v>15</v>
      </c>
      <c r="H5" s="57">
        <v>1500</v>
      </c>
      <c r="I5" s="56" t="s">
        <v>20</v>
      </c>
      <c r="J5" s="112">
        <v>4498</v>
      </c>
      <c r="K5" s="121">
        <v>215000</v>
      </c>
      <c r="L5" s="116" t="s">
        <v>21</v>
      </c>
    </row>
    <row r="6" spans="1:12" ht="20.100000000000001" customHeight="1" x14ac:dyDescent="0.25">
      <c r="A6" s="110">
        <v>3</v>
      </c>
      <c r="B6" s="56" t="s">
        <v>459</v>
      </c>
      <c r="C6" s="58">
        <v>44515</v>
      </c>
      <c r="D6" s="60">
        <v>1017</v>
      </c>
      <c r="E6" s="56" t="s">
        <v>181</v>
      </c>
      <c r="F6" s="56" t="s">
        <v>8</v>
      </c>
      <c r="G6" s="56" t="s">
        <v>15</v>
      </c>
      <c r="H6" s="57">
        <v>683</v>
      </c>
      <c r="I6" s="56" t="s">
        <v>18</v>
      </c>
      <c r="J6" s="112">
        <v>3291</v>
      </c>
      <c r="K6" s="121">
        <v>167700</v>
      </c>
      <c r="L6" s="116" t="s">
        <v>14</v>
      </c>
    </row>
    <row r="7" spans="1:12" ht="20.100000000000001" customHeight="1" x14ac:dyDescent="0.25">
      <c r="A7" s="110">
        <v>4</v>
      </c>
      <c r="B7" s="56" t="s">
        <v>460</v>
      </c>
      <c r="C7" s="58">
        <v>44515</v>
      </c>
      <c r="D7" s="60">
        <v>1013</v>
      </c>
      <c r="E7" s="56" t="s">
        <v>181</v>
      </c>
      <c r="F7" s="56" t="s">
        <v>8</v>
      </c>
      <c r="G7" s="56" t="s">
        <v>15</v>
      </c>
      <c r="H7" s="57">
        <v>682</v>
      </c>
      <c r="I7" s="56" t="s">
        <v>18</v>
      </c>
      <c r="J7" s="112">
        <v>3132</v>
      </c>
      <c r="K7" s="121">
        <v>158058</v>
      </c>
      <c r="L7" s="116" t="s">
        <v>14</v>
      </c>
    </row>
    <row r="8" spans="1:12" ht="20.100000000000001" customHeight="1" x14ac:dyDescent="0.25">
      <c r="A8" s="110">
        <v>5</v>
      </c>
      <c r="B8" s="56" t="s">
        <v>461</v>
      </c>
      <c r="C8" s="58">
        <v>44515</v>
      </c>
      <c r="D8" s="60">
        <v>801</v>
      </c>
      <c r="E8" s="56" t="s">
        <v>27</v>
      </c>
      <c r="F8" s="56" t="s">
        <v>8</v>
      </c>
      <c r="G8" s="56" t="s">
        <v>15</v>
      </c>
      <c r="H8" s="57">
        <v>629</v>
      </c>
      <c r="I8" s="56" t="s">
        <v>18</v>
      </c>
      <c r="J8" s="112">
        <v>4500</v>
      </c>
      <c r="K8" s="121">
        <v>176000</v>
      </c>
      <c r="L8" s="116" t="s">
        <v>14</v>
      </c>
    </row>
    <row r="9" spans="1:12" ht="20.100000000000001" customHeight="1" x14ac:dyDescent="0.25">
      <c r="A9" s="110">
        <v>6</v>
      </c>
      <c r="B9" s="56" t="s">
        <v>462</v>
      </c>
      <c r="C9" s="58">
        <v>44518</v>
      </c>
      <c r="D9" s="60">
        <v>300</v>
      </c>
      <c r="E9" s="56" t="s">
        <v>463</v>
      </c>
      <c r="F9" s="56" t="s">
        <v>8</v>
      </c>
      <c r="G9" s="56" t="s">
        <v>28</v>
      </c>
      <c r="H9" s="57" t="s">
        <v>28</v>
      </c>
      <c r="I9" s="56" t="s">
        <v>464</v>
      </c>
      <c r="J9" s="112">
        <v>1981</v>
      </c>
      <c r="K9" s="121">
        <v>132000</v>
      </c>
      <c r="L9" s="116" t="s">
        <v>465</v>
      </c>
    </row>
    <row r="10" spans="1:12" ht="20.100000000000001" customHeight="1" x14ac:dyDescent="0.25">
      <c r="A10" s="110">
        <v>7</v>
      </c>
      <c r="B10" s="56" t="s">
        <v>466</v>
      </c>
      <c r="C10" s="58">
        <v>44524</v>
      </c>
      <c r="D10" s="60">
        <v>5019</v>
      </c>
      <c r="E10" s="56" t="s">
        <v>35</v>
      </c>
      <c r="F10" s="56" t="s">
        <v>8</v>
      </c>
      <c r="G10" s="56" t="s">
        <v>36</v>
      </c>
      <c r="H10" s="57">
        <v>26</v>
      </c>
      <c r="I10" s="56" t="s">
        <v>297</v>
      </c>
      <c r="J10" s="112">
        <v>4301</v>
      </c>
      <c r="K10" s="121">
        <v>460000</v>
      </c>
      <c r="L10" s="116" t="s">
        <v>298</v>
      </c>
    </row>
    <row r="11" spans="1:12" ht="20.100000000000001" customHeight="1" x14ac:dyDescent="0.25">
      <c r="A11" s="110">
        <v>8</v>
      </c>
      <c r="B11" s="56" t="s">
        <v>467</v>
      </c>
      <c r="C11" s="58">
        <v>44530</v>
      </c>
      <c r="D11" s="60">
        <v>612</v>
      </c>
      <c r="E11" s="56" t="s">
        <v>216</v>
      </c>
      <c r="F11" s="56" t="s">
        <v>8</v>
      </c>
      <c r="G11" s="56" t="s">
        <v>15</v>
      </c>
      <c r="H11" s="57">
        <v>1440</v>
      </c>
      <c r="I11" s="56" t="s">
        <v>20</v>
      </c>
      <c r="J11" s="112">
        <v>3905</v>
      </c>
      <c r="K11" s="121">
        <v>215000</v>
      </c>
      <c r="L11" s="116" t="s">
        <v>21</v>
      </c>
    </row>
    <row r="12" spans="1:12" ht="20.100000000000001" customHeight="1" x14ac:dyDescent="0.25">
      <c r="A12" s="110">
        <v>9</v>
      </c>
      <c r="B12" s="56" t="s">
        <v>468</v>
      </c>
      <c r="C12" s="58">
        <v>44530</v>
      </c>
      <c r="D12" s="60">
        <v>604</v>
      </c>
      <c r="E12" s="56" t="s">
        <v>216</v>
      </c>
      <c r="F12" s="56" t="s">
        <v>8</v>
      </c>
      <c r="G12" s="56" t="s">
        <v>15</v>
      </c>
      <c r="H12" s="57">
        <v>1438</v>
      </c>
      <c r="I12" s="56" t="s">
        <v>20</v>
      </c>
      <c r="J12" s="112">
        <v>4144</v>
      </c>
      <c r="K12" s="121">
        <v>215000</v>
      </c>
      <c r="L12" s="116" t="s">
        <v>21</v>
      </c>
    </row>
    <row r="13" spans="1:12" ht="20.100000000000001" customHeight="1" thickBot="1" x14ac:dyDescent="0.3">
      <c r="A13" s="118"/>
      <c r="B13" s="119"/>
      <c r="C13" s="119"/>
      <c r="D13" s="119"/>
      <c r="E13" s="119"/>
      <c r="F13" s="119"/>
      <c r="G13" s="119"/>
      <c r="H13" s="119"/>
      <c r="I13" s="119"/>
      <c r="J13" s="122">
        <f xml:space="preserve"> SUM(J4:J12)</f>
        <v>34239</v>
      </c>
      <c r="K13" s="123">
        <f xml:space="preserve"> SUM(K4:K12)</f>
        <v>1953758</v>
      </c>
      <c r="L13" s="120"/>
    </row>
  </sheetData>
  <mergeCells count="1">
    <mergeCell ref="A1:L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15E9-CB7F-4610-B6C5-3E6B6B5EA325}">
  <sheetPr>
    <tabColor rgb="FF00B050"/>
  </sheetPr>
  <dimension ref="A1:N29"/>
  <sheetViews>
    <sheetView workbookViewId="0">
      <selection activeCell="H24" sqref="H24"/>
    </sheetView>
  </sheetViews>
  <sheetFormatPr defaultRowHeight="15" x14ac:dyDescent="0.25"/>
  <cols>
    <col min="1" max="1" width="9.140625" style="42"/>
    <col min="2" max="2" width="24.7109375" style="42" customWidth="1"/>
    <col min="3" max="3" width="13.28515625" customWidth="1"/>
    <col min="4" max="4" width="14.7109375" style="61" customWidth="1"/>
    <col min="5" max="5" width="23.140625" style="61" customWidth="1"/>
    <col min="6" max="6" width="13.28515625" style="42" customWidth="1"/>
    <col min="7" max="7" width="23.7109375" customWidth="1"/>
    <col min="8" max="8" width="16.5703125" style="42" customWidth="1"/>
    <col min="9" max="9" width="27.5703125" customWidth="1"/>
    <col min="10" max="10" width="16" style="61" customWidth="1"/>
    <col min="11" max="11" width="14.140625" style="42" customWidth="1"/>
    <col min="12" max="12" width="20.28515625" style="42" customWidth="1"/>
    <col min="13" max="13" width="27.42578125" customWidth="1"/>
  </cols>
  <sheetData>
    <row r="1" spans="1:14" ht="20.25" customHeight="1" x14ac:dyDescent="0.35">
      <c r="A1" s="206" t="s">
        <v>532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4" ht="18.75" customHeight="1" x14ac:dyDescent="0.25">
      <c r="A2" s="114"/>
      <c r="B2" s="46" t="s">
        <v>10</v>
      </c>
      <c r="C2" s="47" t="s">
        <v>0</v>
      </c>
      <c r="D2" s="46" t="s">
        <v>1</v>
      </c>
      <c r="E2" s="46" t="s">
        <v>2</v>
      </c>
      <c r="F2" s="46" t="s">
        <v>3</v>
      </c>
      <c r="G2" s="46" t="s">
        <v>9</v>
      </c>
      <c r="H2" s="46" t="s">
        <v>11</v>
      </c>
      <c r="I2" s="46" t="s">
        <v>4</v>
      </c>
      <c r="J2" s="48" t="s">
        <v>7</v>
      </c>
      <c r="K2" s="49" t="s">
        <v>5</v>
      </c>
      <c r="L2" s="46" t="s">
        <v>6</v>
      </c>
      <c r="M2" s="115" t="s">
        <v>456</v>
      </c>
    </row>
    <row r="3" spans="1:14" ht="20.100000000000001" customHeight="1" x14ac:dyDescent="0.25">
      <c r="A3" s="110">
        <v>1</v>
      </c>
      <c r="B3" s="10" t="s">
        <v>470</v>
      </c>
      <c r="C3" s="124">
        <v>44505</v>
      </c>
      <c r="D3" s="18">
        <v>3000</v>
      </c>
      <c r="E3" s="10" t="s">
        <v>325</v>
      </c>
      <c r="F3" s="18" t="s">
        <v>8</v>
      </c>
      <c r="G3" s="10" t="s">
        <v>15</v>
      </c>
      <c r="H3" s="18">
        <v>1571</v>
      </c>
      <c r="I3" s="10" t="s">
        <v>22</v>
      </c>
      <c r="J3" s="125">
        <v>564</v>
      </c>
      <c r="K3" s="126">
        <v>14000</v>
      </c>
      <c r="L3" s="18" t="s">
        <v>23</v>
      </c>
      <c r="M3" s="128" t="s">
        <v>471</v>
      </c>
    </row>
    <row r="4" spans="1:14" ht="20.100000000000001" customHeight="1" x14ac:dyDescent="0.25">
      <c r="A4" s="110">
        <v>2</v>
      </c>
      <c r="B4" s="10" t="s">
        <v>472</v>
      </c>
      <c r="C4" s="124">
        <v>44517</v>
      </c>
      <c r="D4" s="18">
        <v>500</v>
      </c>
      <c r="E4" s="10" t="s">
        <v>473</v>
      </c>
      <c r="F4" s="18" t="s">
        <v>8</v>
      </c>
      <c r="G4" s="10" t="s">
        <v>474</v>
      </c>
      <c r="H4" s="18" t="s">
        <v>28</v>
      </c>
      <c r="I4" s="10" t="s">
        <v>475</v>
      </c>
      <c r="J4" s="125">
        <v>1322</v>
      </c>
      <c r="K4" s="126">
        <v>135000</v>
      </c>
      <c r="L4" s="18" t="s">
        <v>476</v>
      </c>
      <c r="M4" s="128" t="s">
        <v>477</v>
      </c>
    </row>
    <row r="5" spans="1:14" ht="20.100000000000001" customHeight="1" x14ac:dyDescent="0.25">
      <c r="A5" s="110">
        <v>3</v>
      </c>
      <c r="B5" s="11" t="s">
        <v>478</v>
      </c>
      <c r="C5" s="124">
        <v>44501</v>
      </c>
      <c r="D5" s="18">
        <v>8016</v>
      </c>
      <c r="E5" s="10" t="s">
        <v>17</v>
      </c>
      <c r="F5" s="18" t="s">
        <v>8</v>
      </c>
      <c r="G5" s="10" t="s">
        <v>15</v>
      </c>
      <c r="H5" s="18">
        <v>2019</v>
      </c>
      <c r="I5" s="10" t="s">
        <v>479</v>
      </c>
      <c r="J5" s="125">
        <v>240</v>
      </c>
      <c r="K5" s="126">
        <v>30000</v>
      </c>
      <c r="L5" s="18" t="s">
        <v>480</v>
      </c>
      <c r="M5" s="128" t="s">
        <v>481</v>
      </c>
    </row>
    <row r="6" spans="1:14" ht="20.100000000000001" customHeight="1" x14ac:dyDescent="0.25">
      <c r="A6" s="110">
        <v>4</v>
      </c>
      <c r="B6" s="10" t="s">
        <v>482</v>
      </c>
      <c r="C6" s="124">
        <v>44503</v>
      </c>
      <c r="D6" s="18">
        <v>1005</v>
      </c>
      <c r="E6" s="10" t="s">
        <v>269</v>
      </c>
      <c r="F6" s="18" t="s">
        <v>8</v>
      </c>
      <c r="G6" s="10" t="s">
        <v>270</v>
      </c>
      <c r="H6" s="18" t="s">
        <v>483</v>
      </c>
      <c r="I6" s="10" t="s">
        <v>484</v>
      </c>
      <c r="J6" s="125">
        <v>168</v>
      </c>
      <c r="K6" s="126">
        <v>4000</v>
      </c>
      <c r="L6" s="18" t="s">
        <v>57</v>
      </c>
      <c r="M6" s="128" t="s">
        <v>24</v>
      </c>
    </row>
    <row r="7" spans="1:14" ht="20.100000000000001" customHeight="1" x14ac:dyDescent="0.25">
      <c r="A7" s="110">
        <v>5</v>
      </c>
      <c r="B7" s="10" t="s">
        <v>485</v>
      </c>
      <c r="C7" s="124">
        <v>44504</v>
      </c>
      <c r="D7" s="18">
        <v>2862</v>
      </c>
      <c r="E7" s="10" t="s">
        <v>229</v>
      </c>
      <c r="F7" s="18" t="s">
        <v>8</v>
      </c>
      <c r="G7" s="10" t="s">
        <v>84</v>
      </c>
      <c r="H7" s="18">
        <v>482</v>
      </c>
      <c r="I7" s="10" t="s">
        <v>486</v>
      </c>
      <c r="J7" s="125">
        <v>378</v>
      </c>
      <c r="K7" s="126">
        <v>29000</v>
      </c>
      <c r="L7" s="18" t="s">
        <v>487</v>
      </c>
      <c r="M7" s="128" t="s">
        <v>31</v>
      </c>
    </row>
    <row r="8" spans="1:14" ht="20.100000000000001" customHeight="1" x14ac:dyDescent="0.25">
      <c r="A8" s="110">
        <v>6</v>
      </c>
      <c r="B8" s="10" t="s">
        <v>488</v>
      </c>
      <c r="C8" s="124">
        <v>44504</v>
      </c>
      <c r="D8" s="18">
        <v>1018</v>
      </c>
      <c r="E8" s="10" t="s">
        <v>489</v>
      </c>
      <c r="F8" s="18" t="s">
        <v>8</v>
      </c>
      <c r="G8" s="10" t="s">
        <v>358</v>
      </c>
      <c r="H8" s="18">
        <v>68</v>
      </c>
      <c r="I8" s="10" t="s">
        <v>412</v>
      </c>
      <c r="J8" s="125">
        <v>240</v>
      </c>
      <c r="K8" s="126">
        <v>28533</v>
      </c>
      <c r="L8" s="18" t="s">
        <v>413</v>
      </c>
      <c r="M8" s="128" t="s">
        <v>239</v>
      </c>
      <c r="N8" t="s">
        <v>12</v>
      </c>
    </row>
    <row r="9" spans="1:14" ht="20.100000000000001" customHeight="1" x14ac:dyDescent="0.25">
      <c r="A9" s="110">
        <v>7</v>
      </c>
      <c r="B9" s="10" t="s">
        <v>490</v>
      </c>
      <c r="C9" s="124">
        <v>44505</v>
      </c>
      <c r="D9" s="18">
        <v>4707</v>
      </c>
      <c r="E9" s="10" t="s">
        <v>39</v>
      </c>
      <c r="F9" s="18" t="s">
        <v>8</v>
      </c>
      <c r="G9" s="10" t="s">
        <v>40</v>
      </c>
      <c r="H9" s="18">
        <v>9</v>
      </c>
      <c r="I9" s="10" t="s">
        <v>491</v>
      </c>
      <c r="J9" s="125">
        <v>518</v>
      </c>
      <c r="K9" s="126">
        <v>111000</v>
      </c>
      <c r="L9" s="18" t="s">
        <v>492</v>
      </c>
      <c r="M9" s="128" t="s">
        <v>493</v>
      </c>
    </row>
    <row r="10" spans="1:14" ht="20.100000000000001" customHeight="1" x14ac:dyDescent="0.25">
      <c r="A10" s="110">
        <v>8</v>
      </c>
      <c r="B10" s="10" t="s">
        <v>494</v>
      </c>
      <c r="C10" s="124">
        <v>44515</v>
      </c>
      <c r="D10" s="18">
        <v>2013</v>
      </c>
      <c r="E10" s="10" t="s">
        <v>495</v>
      </c>
      <c r="F10" s="18" t="s">
        <v>8</v>
      </c>
      <c r="G10" s="10" t="s">
        <v>270</v>
      </c>
      <c r="H10" s="18">
        <v>134</v>
      </c>
      <c r="I10" s="10" t="s">
        <v>329</v>
      </c>
      <c r="J10" s="125">
        <v>288</v>
      </c>
      <c r="K10" s="126">
        <v>52000</v>
      </c>
      <c r="L10" s="18" t="s">
        <v>330</v>
      </c>
      <c r="M10" s="128" t="s">
        <v>471</v>
      </c>
    </row>
    <row r="11" spans="1:14" ht="20.100000000000001" customHeight="1" x14ac:dyDescent="0.25">
      <c r="A11" s="110">
        <v>9</v>
      </c>
      <c r="B11" s="10" t="s">
        <v>496</v>
      </c>
      <c r="C11" s="124">
        <v>44516</v>
      </c>
      <c r="D11" s="18">
        <v>3706</v>
      </c>
      <c r="E11" s="10" t="s">
        <v>497</v>
      </c>
      <c r="F11" s="18" t="s">
        <v>8</v>
      </c>
      <c r="G11" s="10" t="s">
        <v>397</v>
      </c>
      <c r="H11" s="18">
        <v>48</v>
      </c>
      <c r="I11" s="10" t="s">
        <v>498</v>
      </c>
      <c r="J11" s="125">
        <v>392</v>
      </c>
      <c r="K11" s="126">
        <v>8000</v>
      </c>
      <c r="L11" s="18" t="s">
        <v>499</v>
      </c>
      <c r="M11" s="128" t="s">
        <v>500</v>
      </c>
    </row>
    <row r="12" spans="1:14" ht="20.100000000000001" customHeight="1" x14ac:dyDescent="0.25">
      <c r="A12" s="110">
        <v>10</v>
      </c>
      <c r="B12" s="10" t="s">
        <v>501</v>
      </c>
      <c r="C12" s="124">
        <v>44519</v>
      </c>
      <c r="D12" s="18">
        <v>6004</v>
      </c>
      <c r="E12" s="10" t="s">
        <v>79</v>
      </c>
      <c r="F12" s="18" t="s">
        <v>8</v>
      </c>
      <c r="G12" s="10" t="s">
        <v>217</v>
      </c>
      <c r="H12" s="18">
        <v>1367</v>
      </c>
      <c r="I12" s="10" t="s">
        <v>418</v>
      </c>
      <c r="J12" s="125">
        <v>288</v>
      </c>
      <c r="K12" s="126">
        <v>18000</v>
      </c>
      <c r="L12" s="18" t="s">
        <v>419</v>
      </c>
      <c r="M12" s="128" t="s">
        <v>19</v>
      </c>
    </row>
    <row r="13" spans="1:14" ht="20.100000000000001" customHeight="1" x14ac:dyDescent="0.25">
      <c r="A13" s="110">
        <v>11</v>
      </c>
      <c r="B13" s="10" t="s">
        <v>502</v>
      </c>
      <c r="C13" s="124">
        <v>44522</v>
      </c>
      <c r="D13" s="18">
        <v>1420</v>
      </c>
      <c r="E13" s="10" t="s">
        <v>269</v>
      </c>
      <c r="F13" s="18" t="s">
        <v>8</v>
      </c>
      <c r="G13" s="10" t="s">
        <v>270</v>
      </c>
      <c r="H13" s="18">
        <v>140</v>
      </c>
      <c r="I13" s="10" t="s">
        <v>418</v>
      </c>
      <c r="J13" s="125">
        <v>144</v>
      </c>
      <c r="K13" s="126">
        <v>14030</v>
      </c>
      <c r="L13" s="18" t="s">
        <v>419</v>
      </c>
      <c r="M13" s="128" t="s">
        <v>239</v>
      </c>
    </row>
    <row r="14" spans="1:14" ht="20.100000000000001" customHeight="1" x14ac:dyDescent="0.25">
      <c r="A14" s="110">
        <v>12</v>
      </c>
      <c r="B14" s="10" t="s">
        <v>503</v>
      </c>
      <c r="C14" s="124">
        <v>44529</v>
      </c>
      <c r="D14" s="18">
        <v>4018</v>
      </c>
      <c r="E14" s="10" t="s">
        <v>69</v>
      </c>
      <c r="F14" s="18" t="s">
        <v>8</v>
      </c>
      <c r="G14" s="10" t="s">
        <v>70</v>
      </c>
      <c r="H14" s="18">
        <v>1117</v>
      </c>
      <c r="I14" s="10" t="s">
        <v>22</v>
      </c>
      <c r="J14" s="125">
        <v>170</v>
      </c>
      <c r="K14" s="126">
        <v>10700</v>
      </c>
      <c r="L14" s="18" t="s">
        <v>23</v>
      </c>
      <c r="M14" s="128" t="s">
        <v>471</v>
      </c>
    </row>
    <row r="15" spans="1:14" ht="20.100000000000001" customHeight="1" x14ac:dyDescent="0.25">
      <c r="A15" s="110"/>
      <c r="B15" s="10"/>
      <c r="C15" s="124"/>
      <c r="D15" s="18"/>
      <c r="E15" s="10"/>
      <c r="F15" s="18"/>
      <c r="G15" s="10"/>
      <c r="H15" s="18"/>
      <c r="I15" s="10"/>
      <c r="J15" s="125"/>
      <c r="K15" s="126"/>
      <c r="L15" s="18"/>
      <c r="M15" s="128"/>
    </row>
    <row r="16" spans="1:14" ht="20.100000000000001" customHeight="1" x14ac:dyDescent="0.25">
      <c r="A16" s="110">
        <v>1</v>
      </c>
      <c r="B16" s="10" t="s">
        <v>504</v>
      </c>
      <c r="C16" s="124">
        <v>44502</v>
      </c>
      <c r="D16" s="18">
        <v>3001</v>
      </c>
      <c r="E16" s="10" t="s">
        <v>35</v>
      </c>
      <c r="F16" s="18" t="s">
        <v>8</v>
      </c>
      <c r="G16" s="10" t="s">
        <v>36</v>
      </c>
      <c r="H16" s="18">
        <v>7</v>
      </c>
      <c r="I16" s="10" t="s">
        <v>505</v>
      </c>
      <c r="J16" s="125">
        <v>640</v>
      </c>
      <c r="K16" s="126">
        <v>65000</v>
      </c>
      <c r="L16" s="18" t="s">
        <v>506</v>
      </c>
      <c r="M16" s="128" t="s">
        <v>16</v>
      </c>
    </row>
    <row r="17" spans="1:13" ht="20.100000000000001" customHeight="1" x14ac:dyDescent="0.25">
      <c r="A17" s="110">
        <v>2</v>
      </c>
      <c r="B17" s="10" t="s">
        <v>507</v>
      </c>
      <c r="C17" s="124">
        <v>44509</v>
      </c>
      <c r="D17" s="18">
        <v>1004</v>
      </c>
      <c r="E17" s="10" t="s">
        <v>508</v>
      </c>
      <c r="F17" s="18" t="s">
        <v>8</v>
      </c>
      <c r="G17" s="10" t="s">
        <v>146</v>
      </c>
      <c r="H17" s="18">
        <v>1824</v>
      </c>
      <c r="I17" s="10" t="s">
        <v>509</v>
      </c>
      <c r="J17" s="125">
        <v>544</v>
      </c>
      <c r="K17" s="126">
        <v>70000</v>
      </c>
      <c r="L17" s="18" t="s">
        <v>510</v>
      </c>
      <c r="M17" s="128" t="s">
        <v>16</v>
      </c>
    </row>
    <row r="18" spans="1:13" ht="20.100000000000001" customHeight="1" x14ac:dyDescent="0.25">
      <c r="A18" s="110">
        <v>3</v>
      </c>
      <c r="B18" s="10" t="s">
        <v>511</v>
      </c>
      <c r="C18" s="124">
        <v>44509</v>
      </c>
      <c r="D18" s="18">
        <v>4408</v>
      </c>
      <c r="E18" s="10" t="s">
        <v>512</v>
      </c>
      <c r="F18" s="18" t="s">
        <v>8</v>
      </c>
      <c r="G18" s="10" t="s">
        <v>26</v>
      </c>
      <c r="H18" s="18">
        <v>66</v>
      </c>
      <c r="I18" s="10" t="s">
        <v>513</v>
      </c>
      <c r="J18" s="125">
        <v>480</v>
      </c>
      <c r="K18" s="126">
        <v>60000</v>
      </c>
      <c r="L18" s="18" t="s">
        <v>514</v>
      </c>
      <c r="M18" s="128" t="s">
        <v>16</v>
      </c>
    </row>
    <row r="19" spans="1:13" ht="20.100000000000001" customHeight="1" x14ac:dyDescent="0.25">
      <c r="A19" s="110">
        <v>4</v>
      </c>
      <c r="B19" s="10" t="s">
        <v>515</v>
      </c>
      <c r="C19" s="124">
        <v>44517</v>
      </c>
      <c r="D19" s="18">
        <v>2005</v>
      </c>
      <c r="E19" s="10" t="s">
        <v>196</v>
      </c>
      <c r="F19" s="18" t="s">
        <v>8</v>
      </c>
      <c r="G19" s="10" t="s">
        <v>15</v>
      </c>
      <c r="H19" s="18">
        <v>1478</v>
      </c>
      <c r="I19" s="10" t="s">
        <v>261</v>
      </c>
      <c r="J19" s="125">
        <v>561</v>
      </c>
      <c r="K19" s="126">
        <v>95585</v>
      </c>
      <c r="L19" s="18" t="s">
        <v>262</v>
      </c>
      <c r="M19" s="128" t="s">
        <v>16</v>
      </c>
    </row>
    <row r="20" spans="1:13" ht="20.100000000000001" customHeight="1" x14ac:dyDescent="0.25">
      <c r="A20" s="110">
        <v>5</v>
      </c>
      <c r="B20" s="10" t="s">
        <v>516</v>
      </c>
      <c r="C20" s="124">
        <v>44529</v>
      </c>
      <c r="D20" s="18">
        <v>1517</v>
      </c>
      <c r="E20" s="10" t="s">
        <v>517</v>
      </c>
      <c r="F20" s="18" t="s">
        <v>8</v>
      </c>
      <c r="G20" s="10" t="s">
        <v>430</v>
      </c>
      <c r="H20" s="18">
        <v>838</v>
      </c>
      <c r="I20" s="10" t="s">
        <v>29</v>
      </c>
      <c r="J20" s="125">
        <v>672</v>
      </c>
      <c r="K20" s="126">
        <v>96362</v>
      </c>
      <c r="L20" s="18" t="s">
        <v>30</v>
      </c>
      <c r="M20" s="128" t="s">
        <v>16</v>
      </c>
    </row>
    <row r="21" spans="1:13" ht="20.100000000000001" customHeight="1" x14ac:dyDescent="0.25">
      <c r="A21" s="110">
        <v>6</v>
      </c>
      <c r="B21" s="10" t="s">
        <v>518</v>
      </c>
      <c r="C21" s="124">
        <v>44530</v>
      </c>
      <c r="D21" s="18">
        <v>2016</v>
      </c>
      <c r="E21" s="10" t="s">
        <v>315</v>
      </c>
      <c r="F21" s="18" t="s">
        <v>8</v>
      </c>
      <c r="G21" s="10" t="s">
        <v>217</v>
      </c>
      <c r="H21" s="18">
        <v>478</v>
      </c>
      <c r="I21" s="10" t="s">
        <v>80</v>
      </c>
      <c r="J21" s="125">
        <v>360</v>
      </c>
      <c r="K21" s="126">
        <v>67288</v>
      </c>
      <c r="L21" s="18" t="s">
        <v>81</v>
      </c>
      <c r="M21" s="128" t="s">
        <v>16</v>
      </c>
    </row>
    <row r="22" spans="1:13" ht="20.100000000000001" customHeight="1" x14ac:dyDescent="0.25">
      <c r="A22" s="110"/>
      <c r="B22" s="10" t="s">
        <v>12</v>
      </c>
      <c r="C22" s="124" t="s">
        <v>12</v>
      </c>
      <c r="D22" s="18" t="s">
        <v>12</v>
      </c>
      <c r="E22" s="10" t="s">
        <v>12</v>
      </c>
      <c r="F22" s="18" t="s">
        <v>12</v>
      </c>
      <c r="G22" s="10" t="s">
        <v>12</v>
      </c>
      <c r="H22" s="18" t="s">
        <v>12</v>
      </c>
      <c r="I22" s="10" t="s">
        <v>12</v>
      </c>
      <c r="J22" s="125" t="s">
        <v>12</v>
      </c>
      <c r="K22" s="126" t="s">
        <v>12</v>
      </c>
      <c r="L22" s="18" t="s">
        <v>12</v>
      </c>
      <c r="M22" s="128" t="s">
        <v>12</v>
      </c>
    </row>
    <row r="23" spans="1:13" ht="20.100000000000001" customHeight="1" x14ac:dyDescent="0.25">
      <c r="A23" s="110">
        <v>1</v>
      </c>
      <c r="B23" s="10" t="s">
        <v>519</v>
      </c>
      <c r="C23" s="124">
        <v>44509</v>
      </c>
      <c r="D23" s="18">
        <v>8701</v>
      </c>
      <c r="E23" s="10" t="s">
        <v>520</v>
      </c>
      <c r="F23" s="18" t="s">
        <v>8</v>
      </c>
      <c r="G23" s="10" t="s">
        <v>28</v>
      </c>
      <c r="H23" s="18" t="s">
        <v>521</v>
      </c>
      <c r="I23" s="10" t="s">
        <v>522</v>
      </c>
      <c r="J23" s="125">
        <v>864</v>
      </c>
      <c r="K23" s="126">
        <v>16000</v>
      </c>
      <c r="L23" s="18" t="s">
        <v>523</v>
      </c>
      <c r="M23" s="128" t="s">
        <v>524</v>
      </c>
    </row>
    <row r="24" spans="1:13" ht="20.100000000000001" customHeight="1" x14ac:dyDescent="0.25">
      <c r="A24" s="110">
        <v>2</v>
      </c>
      <c r="B24" s="10" t="s">
        <v>525</v>
      </c>
      <c r="C24" s="124">
        <v>44509</v>
      </c>
      <c r="D24" s="18">
        <v>8701</v>
      </c>
      <c r="E24" s="10" t="s">
        <v>520</v>
      </c>
      <c r="F24" s="18" t="s">
        <v>8</v>
      </c>
      <c r="G24" s="10" t="s">
        <v>28</v>
      </c>
      <c r="H24" s="18" t="s">
        <v>526</v>
      </c>
      <c r="I24" s="10" t="s">
        <v>522</v>
      </c>
      <c r="J24" s="125">
        <v>864</v>
      </c>
      <c r="K24" s="126">
        <v>16000</v>
      </c>
      <c r="L24" s="18" t="s">
        <v>523</v>
      </c>
      <c r="M24" s="128" t="s">
        <v>524</v>
      </c>
    </row>
    <row r="25" spans="1:13" ht="20.100000000000001" customHeight="1" x14ac:dyDescent="0.25">
      <c r="A25" s="110">
        <v>3</v>
      </c>
      <c r="B25" s="10" t="s">
        <v>527</v>
      </c>
      <c r="C25" s="124">
        <v>44515</v>
      </c>
      <c r="D25" s="18">
        <v>2525</v>
      </c>
      <c r="E25" s="10" t="s">
        <v>528</v>
      </c>
      <c r="F25" s="18" t="s">
        <v>8</v>
      </c>
      <c r="G25" s="10" t="s">
        <v>28</v>
      </c>
      <c r="H25" s="18" t="s">
        <v>28</v>
      </c>
      <c r="I25" s="10" t="s">
        <v>529</v>
      </c>
      <c r="J25" s="125">
        <v>3485</v>
      </c>
      <c r="K25" s="126">
        <v>940000</v>
      </c>
      <c r="L25" s="18" t="s">
        <v>530</v>
      </c>
      <c r="M25" s="128" t="s">
        <v>531</v>
      </c>
    </row>
    <row r="26" spans="1:13" ht="20.100000000000001" customHeight="1" x14ac:dyDescent="0.25">
      <c r="A26" s="135"/>
      <c r="B26" s="117"/>
      <c r="C26" s="136"/>
      <c r="D26" s="117"/>
      <c r="E26" s="117"/>
      <c r="F26" s="117"/>
      <c r="G26" s="117"/>
      <c r="H26" s="117"/>
      <c r="I26" s="117"/>
      <c r="J26" s="137">
        <f>SUM(J3:J25)</f>
        <v>13182</v>
      </c>
      <c r="K26" s="138">
        <f>SUM(K3:K25)</f>
        <v>1880498</v>
      </c>
      <c r="L26" s="117"/>
      <c r="M26" s="139"/>
    </row>
    <row r="27" spans="1:13" ht="20.100000000000001" customHeight="1" x14ac:dyDescent="0.25">
      <c r="A27" s="110"/>
      <c r="B27" s="18"/>
      <c r="C27" s="10"/>
      <c r="D27" s="22"/>
      <c r="E27" s="22"/>
      <c r="F27" s="18"/>
      <c r="G27" s="10"/>
      <c r="H27" s="18"/>
      <c r="I27" s="10"/>
      <c r="J27" s="22"/>
      <c r="K27" s="18"/>
      <c r="L27" s="18"/>
      <c r="M27" s="128"/>
    </row>
    <row r="28" spans="1:13" ht="20.100000000000001" customHeight="1" x14ac:dyDescent="0.25">
      <c r="A28" s="110"/>
      <c r="B28" s="77" t="s">
        <v>97</v>
      </c>
      <c r="C28" s="127"/>
      <c r="D28" s="77">
        <v>11</v>
      </c>
      <c r="E28" s="22"/>
      <c r="F28" s="18"/>
      <c r="G28" s="10"/>
      <c r="H28" s="18"/>
      <c r="I28" s="10"/>
      <c r="J28" s="22"/>
      <c r="K28" s="18"/>
      <c r="L28" s="18"/>
      <c r="M28" s="128"/>
    </row>
    <row r="29" spans="1:13" ht="20.100000000000001" customHeight="1" thickBot="1" x14ac:dyDescent="0.3">
      <c r="A29" s="129"/>
      <c r="B29" s="130" t="s">
        <v>98</v>
      </c>
      <c r="C29" s="131"/>
      <c r="D29" s="130">
        <v>5</v>
      </c>
      <c r="E29" s="132"/>
      <c r="F29" s="111"/>
      <c r="G29" s="133"/>
      <c r="H29" s="111"/>
      <c r="I29" s="133"/>
      <c r="J29" s="132"/>
      <c r="K29" s="111"/>
      <c r="L29" s="111"/>
      <c r="M29" s="134"/>
    </row>
  </sheetData>
  <mergeCells count="1">
    <mergeCell ref="A1:M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7361-296E-4AE0-BBB6-9A4D72C1B9AC}">
  <sheetPr>
    <tabColor rgb="FFFFFF00"/>
  </sheetPr>
  <dimension ref="A1:L34"/>
  <sheetViews>
    <sheetView workbookViewId="0">
      <selection activeCell="A4" sqref="A4:XFD4"/>
    </sheetView>
  </sheetViews>
  <sheetFormatPr defaultRowHeight="20.100000000000001" customHeight="1" x14ac:dyDescent="0.25"/>
  <cols>
    <col min="1" max="1" width="7.7109375" style="42" customWidth="1"/>
    <col min="2" max="2" width="20.7109375" style="42" customWidth="1"/>
    <col min="3" max="3" width="20.7109375" customWidth="1"/>
    <col min="4" max="5" width="20.7109375" style="61" customWidth="1"/>
    <col min="6" max="6" width="20.7109375" style="42" customWidth="1"/>
    <col min="7" max="7" width="24.42578125" customWidth="1"/>
    <col min="8" max="8" width="20.7109375" style="42" customWidth="1"/>
    <col min="9" max="9" width="20.7109375" customWidth="1"/>
    <col min="10" max="10" width="20.7109375" style="61" customWidth="1"/>
    <col min="11" max="12" width="20.7109375" style="42" customWidth="1"/>
  </cols>
  <sheetData>
    <row r="1" spans="1:12" ht="20.100000000000001" customHeight="1" x14ac:dyDescent="0.35">
      <c r="A1" s="209" t="s">
        <v>353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2" ht="20.100000000000001" customHeight="1" x14ac:dyDescent="0.25">
      <c r="A2" s="4"/>
      <c r="B2" s="4"/>
      <c r="C2" s="9" t="s">
        <v>12</v>
      </c>
      <c r="D2" s="13"/>
      <c r="E2" s="13"/>
      <c r="F2" s="4"/>
      <c r="G2" s="1"/>
      <c r="H2" s="4"/>
      <c r="I2" s="1"/>
      <c r="J2" s="62"/>
      <c r="K2" s="15"/>
      <c r="L2" s="4"/>
    </row>
    <row r="3" spans="1:12" ht="20.100000000000001" customHeight="1" x14ac:dyDescent="0.25">
      <c r="A3" s="2"/>
      <c r="B3" s="46" t="s">
        <v>10</v>
      </c>
      <c r="C3" s="87" t="s">
        <v>0</v>
      </c>
      <c r="D3" s="46" t="s">
        <v>1</v>
      </c>
      <c r="E3" s="59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63" t="s">
        <v>7</v>
      </c>
      <c r="K3" s="49" t="s">
        <v>5</v>
      </c>
      <c r="L3" s="46" t="s">
        <v>6</v>
      </c>
    </row>
    <row r="4" spans="1:12" ht="20.100000000000001" customHeight="1" x14ac:dyDescent="0.25">
      <c r="A4" s="18">
        <v>1</v>
      </c>
      <c r="B4" s="82" t="s">
        <v>355</v>
      </c>
      <c r="C4" s="88">
        <v>44473</v>
      </c>
      <c r="D4" s="56">
        <v>709</v>
      </c>
      <c r="E4" s="60" t="s">
        <v>27</v>
      </c>
      <c r="F4" s="57" t="s">
        <v>8</v>
      </c>
      <c r="G4" s="56" t="s">
        <v>15</v>
      </c>
      <c r="H4" s="57">
        <v>636</v>
      </c>
      <c r="I4" s="56" t="s">
        <v>18</v>
      </c>
      <c r="J4" s="86">
        <v>3132</v>
      </c>
      <c r="K4" s="65">
        <v>158058</v>
      </c>
      <c r="L4" s="56" t="s">
        <v>281</v>
      </c>
    </row>
    <row r="5" spans="1:12" ht="20.100000000000001" customHeight="1" x14ac:dyDescent="0.25">
      <c r="A5" s="18">
        <v>2</v>
      </c>
      <c r="B5" s="82" t="s">
        <v>356</v>
      </c>
      <c r="C5" s="88">
        <v>44475</v>
      </c>
      <c r="D5" s="56">
        <v>8629</v>
      </c>
      <c r="E5" s="60" t="s">
        <v>357</v>
      </c>
      <c r="F5" s="57" t="s">
        <v>8</v>
      </c>
      <c r="G5" s="56" t="s">
        <v>358</v>
      </c>
      <c r="H5" s="57">
        <v>4</v>
      </c>
      <c r="I5" s="56" t="s">
        <v>359</v>
      </c>
      <c r="J5" s="86">
        <v>8182</v>
      </c>
      <c r="K5" s="65">
        <v>490000</v>
      </c>
      <c r="L5" s="56" t="s">
        <v>360</v>
      </c>
    </row>
    <row r="6" spans="1:12" ht="20.100000000000001" customHeight="1" x14ac:dyDescent="0.25">
      <c r="A6" s="18">
        <v>3</v>
      </c>
      <c r="B6" s="57" t="s">
        <v>361</v>
      </c>
      <c r="C6" s="88">
        <v>44476</v>
      </c>
      <c r="D6" s="56">
        <v>5139</v>
      </c>
      <c r="E6" s="60" t="s">
        <v>293</v>
      </c>
      <c r="F6" s="57" t="s">
        <v>8</v>
      </c>
      <c r="G6" s="56" t="s">
        <v>116</v>
      </c>
      <c r="H6" s="57">
        <v>60</v>
      </c>
      <c r="I6" s="56" t="s">
        <v>117</v>
      </c>
      <c r="J6" s="86">
        <v>3002</v>
      </c>
      <c r="K6" s="65">
        <v>183110</v>
      </c>
      <c r="L6" s="56" t="s">
        <v>118</v>
      </c>
    </row>
    <row r="7" spans="1:12" ht="20.100000000000001" customHeight="1" x14ac:dyDescent="0.25">
      <c r="A7" s="18">
        <v>4</v>
      </c>
      <c r="B7" s="57" t="s">
        <v>362</v>
      </c>
      <c r="C7" s="88">
        <v>44476</v>
      </c>
      <c r="D7" s="56">
        <v>4120</v>
      </c>
      <c r="E7" s="60" t="s">
        <v>363</v>
      </c>
      <c r="F7" s="57" t="s">
        <v>8</v>
      </c>
      <c r="G7" s="56" t="s">
        <v>15</v>
      </c>
      <c r="H7" s="57">
        <v>699</v>
      </c>
      <c r="I7" s="56" t="s">
        <v>18</v>
      </c>
      <c r="J7" s="86">
        <v>3977</v>
      </c>
      <c r="K7" s="65">
        <v>157000</v>
      </c>
      <c r="L7" s="56" t="s">
        <v>14</v>
      </c>
    </row>
    <row r="8" spans="1:12" ht="20.100000000000001" customHeight="1" x14ac:dyDescent="0.25">
      <c r="A8" s="18">
        <v>5</v>
      </c>
      <c r="B8" s="57" t="s">
        <v>364</v>
      </c>
      <c r="C8" s="88">
        <v>44476</v>
      </c>
      <c r="D8" s="56">
        <v>5120</v>
      </c>
      <c r="E8" s="60" t="s">
        <v>293</v>
      </c>
      <c r="F8" s="57" t="s">
        <v>8</v>
      </c>
      <c r="G8" s="56" t="s">
        <v>116</v>
      </c>
      <c r="H8" s="57">
        <v>57</v>
      </c>
      <c r="I8" s="56" t="s">
        <v>117</v>
      </c>
      <c r="J8" s="86">
        <v>2739</v>
      </c>
      <c r="K8" s="65">
        <v>183110</v>
      </c>
      <c r="L8" s="56" t="s">
        <v>118</v>
      </c>
    </row>
    <row r="9" spans="1:12" ht="20.100000000000001" customHeight="1" x14ac:dyDescent="0.25">
      <c r="A9" s="18">
        <v>6</v>
      </c>
      <c r="B9" s="57" t="s">
        <v>365</v>
      </c>
      <c r="C9" s="88">
        <v>44476</v>
      </c>
      <c r="D9" s="56">
        <v>5124</v>
      </c>
      <c r="E9" s="60" t="s">
        <v>293</v>
      </c>
      <c r="F9" s="57" t="s">
        <v>8</v>
      </c>
      <c r="G9" s="56" t="s">
        <v>116</v>
      </c>
      <c r="H9" s="57">
        <v>58</v>
      </c>
      <c r="I9" s="56" t="s">
        <v>117</v>
      </c>
      <c r="J9" s="86">
        <v>2452</v>
      </c>
      <c r="K9" s="65">
        <v>163110</v>
      </c>
      <c r="L9" s="56" t="s">
        <v>118</v>
      </c>
    </row>
    <row r="10" spans="1:12" ht="20.100000000000001" customHeight="1" x14ac:dyDescent="0.25">
      <c r="A10" s="18">
        <v>7</v>
      </c>
      <c r="B10" s="57" t="s">
        <v>366</v>
      </c>
      <c r="C10" s="88">
        <v>44476</v>
      </c>
      <c r="D10" s="56">
        <v>5116</v>
      </c>
      <c r="E10" s="60" t="s">
        <v>293</v>
      </c>
      <c r="F10" s="57" t="s">
        <v>8</v>
      </c>
      <c r="G10" s="56" t="s">
        <v>116</v>
      </c>
      <c r="H10" s="57">
        <v>56</v>
      </c>
      <c r="I10" s="56" t="s">
        <v>117</v>
      </c>
      <c r="J10" s="86">
        <v>2617</v>
      </c>
      <c r="K10" s="65">
        <v>160568</v>
      </c>
      <c r="L10" s="56" t="s">
        <v>118</v>
      </c>
    </row>
    <row r="11" spans="1:12" ht="20.100000000000001" customHeight="1" x14ac:dyDescent="0.25">
      <c r="A11" s="18">
        <v>8</v>
      </c>
      <c r="B11" s="57" t="s">
        <v>367</v>
      </c>
      <c r="C11" s="88">
        <v>44476</v>
      </c>
      <c r="D11" s="56">
        <v>4112</v>
      </c>
      <c r="E11" s="60" t="s">
        <v>363</v>
      </c>
      <c r="F11" s="57" t="s">
        <v>8</v>
      </c>
      <c r="G11" s="56" t="s">
        <v>15</v>
      </c>
      <c r="H11" s="57">
        <v>697</v>
      </c>
      <c r="I11" s="56" t="s">
        <v>18</v>
      </c>
      <c r="J11" s="86">
        <v>3941</v>
      </c>
      <c r="K11" s="65">
        <v>190077</v>
      </c>
      <c r="L11" s="56" t="s">
        <v>14</v>
      </c>
    </row>
    <row r="12" spans="1:12" ht="20.100000000000001" customHeight="1" x14ac:dyDescent="0.25">
      <c r="A12" s="18">
        <v>9</v>
      </c>
      <c r="B12" s="57" t="s">
        <v>368</v>
      </c>
      <c r="C12" s="88">
        <v>44476</v>
      </c>
      <c r="D12" s="56">
        <v>4104</v>
      </c>
      <c r="E12" s="60" t="s">
        <v>363</v>
      </c>
      <c r="F12" s="57" t="s">
        <v>8</v>
      </c>
      <c r="G12" s="56" t="s">
        <v>15</v>
      </c>
      <c r="H12" s="57">
        <v>696</v>
      </c>
      <c r="I12" s="56" t="s">
        <v>18</v>
      </c>
      <c r="J12" s="86">
        <v>3967</v>
      </c>
      <c r="K12" s="65">
        <v>158000</v>
      </c>
      <c r="L12" s="56" t="s">
        <v>14</v>
      </c>
    </row>
    <row r="13" spans="1:12" ht="20.100000000000001" customHeight="1" x14ac:dyDescent="0.25">
      <c r="A13" s="18">
        <v>10</v>
      </c>
      <c r="B13" s="57" t="s">
        <v>369</v>
      </c>
      <c r="C13" s="88">
        <v>44476</v>
      </c>
      <c r="D13" s="56">
        <v>5131</v>
      </c>
      <c r="E13" s="60" t="s">
        <v>293</v>
      </c>
      <c r="F13" s="57" t="s">
        <v>8</v>
      </c>
      <c r="G13" s="56" t="s">
        <v>116</v>
      </c>
      <c r="H13" s="57">
        <v>62</v>
      </c>
      <c r="I13" s="56" t="s">
        <v>117</v>
      </c>
      <c r="J13" s="86">
        <v>2106</v>
      </c>
      <c r="K13" s="65">
        <v>148965</v>
      </c>
      <c r="L13" s="56" t="s">
        <v>118</v>
      </c>
    </row>
    <row r="14" spans="1:12" ht="20.100000000000001" customHeight="1" x14ac:dyDescent="0.25">
      <c r="A14" s="18">
        <v>11</v>
      </c>
      <c r="B14" s="57" t="s">
        <v>370</v>
      </c>
      <c r="C14" s="88">
        <v>44476</v>
      </c>
      <c r="D14" s="56">
        <v>5135</v>
      </c>
      <c r="E14" s="60" t="s">
        <v>293</v>
      </c>
      <c r="F14" s="57" t="s">
        <v>8</v>
      </c>
      <c r="G14" s="56" t="s">
        <v>116</v>
      </c>
      <c r="H14" s="57">
        <v>61</v>
      </c>
      <c r="I14" s="56" t="s">
        <v>117</v>
      </c>
      <c r="J14" s="86">
        <v>2922</v>
      </c>
      <c r="K14" s="65">
        <v>180568</v>
      </c>
      <c r="L14" s="56" t="s">
        <v>118</v>
      </c>
    </row>
    <row r="15" spans="1:12" ht="20.100000000000001" customHeight="1" x14ac:dyDescent="0.25">
      <c r="A15" s="18">
        <v>12</v>
      </c>
      <c r="B15" s="57" t="s">
        <v>371</v>
      </c>
      <c r="C15" s="88">
        <v>44476</v>
      </c>
      <c r="D15" s="56">
        <v>5104</v>
      </c>
      <c r="E15" s="60" t="s">
        <v>293</v>
      </c>
      <c r="F15" s="57" t="s">
        <v>8</v>
      </c>
      <c r="G15" s="56" t="s">
        <v>116</v>
      </c>
      <c r="H15" s="57">
        <v>53</v>
      </c>
      <c r="I15" s="56" t="s">
        <v>117</v>
      </c>
      <c r="J15" s="86">
        <v>2328</v>
      </c>
      <c r="K15" s="65">
        <v>148965</v>
      </c>
      <c r="L15" s="56" t="s">
        <v>118</v>
      </c>
    </row>
    <row r="16" spans="1:12" ht="20.100000000000001" customHeight="1" x14ac:dyDescent="0.25">
      <c r="A16" s="18">
        <v>13</v>
      </c>
      <c r="B16" s="57" t="s">
        <v>372</v>
      </c>
      <c r="C16" s="88">
        <v>44476</v>
      </c>
      <c r="D16" s="56">
        <v>5129</v>
      </c>
      <c r="E16" s="60" t="s">
        <v>293</v>
      </c>
      <c r="F16" s="57" t="s">
        <v>8</v>
      </c>
      <c r="G16" s="56" t="s">
        <v>116</v>
      </c>
      <c r="H16" s="57">
        <v>63</v>
      </c>
      <c r="I16" s="56" t="s">
        <v>117</v>
      </c>
      <c r="J16" s="86">
        <v>2109</v>
      </c>
      <c r="K16" s="65">
        <v>148965</v>
      </c>
      <c r="L16" s="56" t="s">
        <v>118</v>
      </c>
    </row>
    <row r="17" spans="1:12" ht="20.100000000000001" customHeight="1" x14ac:dyDescent="0.25">
      <c r="A17" s="18">
        <v>14</v>
      </c>
      <c r="B17" s="57" t="s">
        <v>373</v>
      </c>
      <c r="C17" s="88">
        <v>44476</v>
      </c>
      <c r="D17" s="56">
        <v>4116</v>
      </c>
      <c r="E17" s="60" t="s">
        <v>363</v>
      </c>
      <c r="F17" s="57" t="s">
        <v>8</v>
      </c>
      <c r="G17" s="56" t="s">
        <v>15</v>
      </c>
      <c r="H17" s="57">
        <v>698</v>
      </c>
      <c r="I17" s="56" t="s">
        <v>18</v>
      </c>
      <c r="J17" s="86">
        <v>3542</v>
      </c>
      <c r="K17" s="65">
        <v>182854</v>
      </c>
      <c r="L17" s="56" t="s">
        <v>14</v>
      </c>
    </row>
    <row r="18" spans="1:12" ht="20.100000000000001" customHeight="1" x14ac:dyDescent="0.25">
      <c r="A18" s="18">
        <v>15</v>
      </c>
      <c r="B18" s="57" t="s">
        <v>374</v>
      </c>
      <c r="C18" s="88">
        <v>44476</v>
      </c>
      <c r="D18" s="56">
        <v>4100</v>
      </c>
      <c r="E18" s="60" t="s">
        <v>363</v>
      </c>
      <c r="F18" s="57" t="s">
        <v>8</v>
      </c>
      <c r="G18" s="56" t="s">
        <v>15</v>
      </c>
      <c r="H18" s="57">
        <v>695</v>
      </c>
      <c r="I18" s="56" t="s">
        <v>18</v>
      </c>
      <c r="J18" s="86">
        <v>3612</v>
      </c>
      <c r="K18" s="65">
        <v>184967</v>
      </c>
      <c r="L18" s="56" t="s">
        <v>14</v>
      </c>
    </row>
    <row r="19" spans="1:12" ht="20.100000000000001" customHeight="1" x14ac:dyDescent="0.25">
      <c r="A19" s="18">
        <v>16</v>
      </c>
      <c r="B19" s="57" t="s">
        <v>375</v>
      </c>
      <c r="C19" s="88">
        <v>44476</v>
      </c>
      <c r="D19" s="56">
        <v>5128</v>
      </c>
      <c r="E19" s="60" t="s">
        <v>293</v>
      </c>
      <c r="F19" s="57" t="s">
        <v>8</v>
      </c>
      <c r="G19" s="56" t="s">
        <v>116</v>
      </c>
      <c r="H19" s="57">
        <v>59</v>
      </c>
      <c r="I19" s="56" t="s">
        <v>117</v>
      </c>
      <c r="J19" s="86">
        <v>2080</v>
      </c>
      <c r="K19" s="65">
        <v>148965</v>
      </c>
      <c r="L19" s="56" t="s">
        <v>118</v>
      </c>
    </row>
    <row r="20" spans="1:12" ht="20.100000000000001" customHeight="1" x14ac:dyDescent="0.25">
      <c r="A20" s="18">
        <v>17</v>
      </c>
      <c r="B20" s="57" t="s">
        <v>376</v>
      </c>
      <c r="C20" s="88">
        <v>44476</v>
      </c>
      <c r="D20" s="56">
        <v>5108</v>
      </c>
      <c r="E20" s="60" t="s">
        <v>293</v>
      </c>
      <c r="F20" s="57" t="s">
        <v>8</v>
      </c>
      <c r="G20" s="56" t="s">
        <v>116</v>
      </c>
      <c r="H20" s="57">
        <v>54</v>
      </c>
      <c r="I20" s="56" t="s">
        <v>117</v>
      </c>
      <c r="J20" s="86">
        <v>2026</v>
      </c>
      <c r="K20" s="65">
        <v>145876</v>
      </c>
      <c r="L20" s="56" t="s">
        <v>118</v>
      </c>
    </row>
    <row r="21" spans="1:12" ht="20.100000000000001" customHeight="1" x14ac:dyDescent="0.25">
      <c r="A21" s="18">
        <v>18</v>
      </c>
      <c r="B21" s="57" t="s">
        <v>377</v>
      </c>
      <c r="C21" s="88">
        <v>44476</v>
      </c>
      <c r="D21" s="56">
        <v>5112</v>
      </c>
      <c r="E21" s="60" t="s">
        <v>293</v>
      </c>
      <c r="F21" s="57" t="s">
        <v>8</v>
      </c>
      <c r="G21" s="56" t="s">
        <v>116</v>
      </c>
      <c r="H21" s="57">
        <v>55</v>
      </c>
      <c r="I21" s="56" t="s">
        <v>117</v>
      </c>
      <c r="J21" s="86">
        <v>2088</v>
      </c>
      <c r="K21" s="65">
        <v>148965</v>
      </c>
      <c r="L21" s="56" t="s">
        <v>118</v>
      </c>
    </row>
    <row r="22" spans="1:12" ht="20.100000000000001" customHeight="1" x14ac:dyDescent="0.25">
      <c r="A22" s="18">
        <v>19</v>
      </c>
      <c r="B22" s="57" t="s">
        <v>378</v>
      </c>
      <c r="C22" s="88">
        <v>44476</v>
      </c>
      <c r="D22" s="56">
        <v>4509</v>
      </c>
      <c r="E22" s="60" t="s">
        <v>379</v>
      </c>
      <c r="F22" s="57" t="s">
        <v>8</v>
      </c>
      <c r="G22" s="56" t="s">
        <v>116</v>
      </c>
      <c r="H22" s="57">
        <v>2</v>
      </c>
      <c r="I22" s="56" t="s">
        <v>117</v>
      </c>
      <c r="J22" s="86">
        <v>3002</v>
      </c>
      <c r="K22" s="65">
        <v>183110</v>
      </c>
      <c r="L22" s="56" t="s">
        <v>118</v>
      </c>
    </row>
    <row r="23" spans="1:12" ht="20.100000000000001" customHeight="1" x14ac:dyDescent="0.25">
      <c r="A23" s="18">
        <v>20</v>
      </c>
      <c r="B23" s="57" t="s">
        <v>380</v>
      </c>
      <c r="C23" s="88">
        <v>44476</v>
      </c>
      <c r="D23" s="56">
        <v>5125</v>
      </c>
      <c r="E23" s="60" t="s">
        <v>293</v>
      </c>
      <c r="F23" s="57" t="s">
        <v>8</v>
      </c>
      <c r="G23" s="56" t="s">
        <v>116</v>
      </c>
      <c r="H23" s="57">
        <v>64</v>
      </c>
      <c r="I23" s="56" t="s">
        <v>117</v>
      </c>
      <c r="J23" s="86">
        <v>2644</v>
      </c>
      <c r="K23" s="65">
        <v>163110</v>
      </c>
      <c r="L23" s="56" t="s">
        <v>118</v>
      </c>
    </row>
    <row r="24" spans="1:12" ht="20.100000000000001" customHeight="1" x14ac:dyDescent="0.25">
      <c r="A24" s="18">
        <v>21</v>
      </c>
      <c r="B24" s="57" t="s">
        <v>381</v>
      </c>
      <c r="C24" s="88">
        <v>44482</v>
      </c>
      <c r="D24" s="56">
        <v>1000</v>
      </c>
      <c r="E24" s="60" t="s">
        <v>382</v>
      </c>
      <c r="F24" s="57" t="s">
        <v>8</v>
      </c>
      <c r="G24" s="56" t="s">
        <v>15</v>
      </c>
      <c r="H24" s="57">
        <v>678</v>
      </c>
      <c r="I24" s="56" t="s">
        <v>18</v>
      </c>
      <c r="J24" s="86">
        <v>3068</v>
      </c>
      <c r="K24" s="65">
        <v>154961</v>
      </c>
      <c r="L24" s="56" t="s">
        <v>14</v>
      </c>
    </row>
    <row r="25" spans="1:12" ht="20.100000000000001" customHeight="1" x14ac:dyDescent="0.25">
      <c r="A25" s="18">
        <v>22</v>
      </c>
      <c r="B25" s="57" t="s">
        <v>383</v>
      </c>
      <c r="C25" s="88">
        <v>44482</v>
      </c>
      <c r="D25" s="56">
        <v>733</v>
      </c>
      <c r="E25" s="60" t="s">
        <v>27</v>
      </c>
      <c r="F25" s="57" t="s">
        <v>8</v>
      </c>
      <c r="G25" s="56" t="s">
        <v>15</v>
      </c>
      <c r="H25" s="57">
        <v>630</v>
      </c>
      <c r="I25" s="56" t="s">
        <v>18</v>
      </c>
      <c r="J25" s="86">
        <v>4465</v>
      </c>
      <c r="K25" s="65">
        <v>180000</v>
      </c>
      <c r="L25" s="56" t="s">
        <v>14</v>
      </c>
    </row>
    <row r="26" spans="1:12" ht="20.100000000000001" customHeight="1" x14ac:dyDescent="0.25">
      <c r="A26" s="18">
        <v>23</v>
      </c>
      <c r="B26" s="57" t="s">
        <v>384</v>
      </c>
      <c r="C26" s="88">
        <v>44494</v>
      </c>
      <c r="D26" s="56">
        <v>6005</v>
      </c>
      <c r="E26" s="60" t="s">
        <v>17</v>
      </c>
      <c r="F26" s="57" t="s">
        <v>8</v>
      </c>
      <c r="G26" s="56" t="s">
        <v>15</v>
      </c>
      <c r="H26" s="57">
        <v>1501</v>
      </c>
      <c r="I26" s="56" t="s">
        <v>20</v>
      </c>
      <c r="J26" s="86">
        <v>4505</v>
      </c>
      <c r="K26" s="65">
        <v>215000</v>
      </c>
      <c r="L26" s="56" t="s">
        <v>21</v>
      </c>
    </row>
    <row r="27" spans="1:12" ht="20.100000000000001" customHeight="1" x14ac:dyDescent="0.25">
      <c r="A27" s="18">
        <v>24</v>
      </c>
      <c r="B27" s="57" t="s">
        <v>385</v>
      </c>
      <c r="C27" s="88">
        <v>44494</v>
      </c>
      <c r="D27" s="56">
        <v>5001</v>
      </c>
      <c r="E27" s="60" t="s">
        <v>17</v>
      </c>
      <c r="F27" s="57" t="s">
        <v>8</v>
      </c>
      <c r="G27" s="56" t="s">
        <v>15</v>
      </c>
      <c r="H27" s="57">
        <v>1572</v>
      </c>
      <c r="I27" s="56" t="s">
        <v>20</v>
      </c>
      <c r="J27" s="86">
        <v>4498</v>
      </c>
      <c r="K27" s="65">
        <v>215000</v>
      </c>
      <c r="L27" s="56" t="s">
        <v>21</v>
      </c>
    </row>
    <row r="28" spans="1:12" ht="20.100000000000001" customHeight="1" x14ac:dyDescent="0.25">
      <c r="A28" s="18">
        <v>25</v>
      </c>
      <c r="B28" s="57" t="s">
        <v>386</v>
      </c>
      <c r="C28" s="88">
        <v>44494</v>
      </c>
      <c r="D28" s="56">
        <v>2028</v>
      </c>
      <c r="E28" s="60" t="s">
        <v>196</v>
      </c>
      <c r="F28" s="57" t="s">
        <v>8</v>
      </c>
      <c r="G28" s="56" t="s">
        <v>15</v>
      </c>
      <c r="H28" s="57">
        <v>1462</v>
      </c>
      <c r="I28" s="56" t="s">
        <v>20</v>
      </c>
      <c r="J28" s="86">
        <v>4498</v>
      </c>
      <c r="K28" s="65">
        <v>215000</v>
      </c>
      <c r="L28" s="56" t="s">
        <v>21</v>
      </c>
    </row>
    <row r="29" spans="1:12" ht="20.100000000000001" customHeight="1" x14ac:dyDescent="0.25">
      <c r="A29" s="18">
        <v>26</v>
      </c>
      <c r="B29" s="57" t="s">
        <v>387</v>
      </c>
      <c r="C29" s="88">
        <v>44498</v>
      </c>
      <c r="D29" s="56">
        <v>1001</v>
      </c>
      <c r="E29" s="60" t="s">
        <v>181</v>
      </c>
      <c r="F29" s="57" t="s">
        <v>8</v>
      </c>
      <c r="G29" s="56" t="s">
        <v>15</v>
      </c>
      <c r="H29" s="57">
        <v>679</v>
      </c>
      <c r="I29" s="56" t="s">
        <v>18</v>
      </c>
      <c r="J29" s="86">
        <v>3324</v>
      </c>
      <c r="K29" s="65">
        <v>165496</v>
      </c>
      <c r="L29" s="56" t="s">
        <v>14</v>
      </c>
    </row>
    <row r="30" spans="1:12" ht="20.100000000000001" customHeight="1" x14ac:dyDescent="0.25">
      <c r="A30" s="18">
        <v>27</v>
      </c>
      <c r="B30" s="57" t="s">
        <v>388</v>
      </c>
      <c r="C30" s="88">
        <v>44498</v>
      </c>
      <c r="D30" s="56">
        <v>713</v>
      </c>
      <c r="E30" s="60" t="s">
        <v>27</v>
      </c>
      <c r="F30" s="57" t="s">
        <v>8</v>
      </c>
      <c r="G30" s="56" t="s">
        <v>15</v>
      </c>
      <c r="H30" s="57">
        <v>635</v>
      </c>
      <c r="I30" s="56" t="s">
        <v>18</v>
      </c>
      <c r="J30" s="86">
        <v>3156</v>
      </c>
      <c r="K30" s="65">
        <v>157765</v>
      </c>
      <c r="L30" s="56" t="s">
        <v>14</v>
      </c>
    </row>
    <row r="31" spans="1:12" ht="20.100000000000001" customHeight="1" x14ac:dyDescent="0.25">
      <c r="A31" s="18">
        <v>28</v>
      </c>
      <c r="B31" s="57" t="s">
        <v>389</v>
      </c>
      <c r="C31" s="88">
        <v>44498</v>
      </c>
      <c r="D31" s="56">
        <v>1009</v>
      </c>
      <c r="E31" s="60" t="s">
        <v>181</v>
      </c>
      <c r="F31" s="57" t="s">
        <v>8</v>
      </c>
      <c r="G31" s="56" t="s">
        <v>15</v>
      </c>
      <c r="H31" s="57">
        <v>681</v>
      </c>
      <c r="I31" s="56" t="s">
        <v>18</v>
      </c>
      <c r="J31" s="86">
        <v>3290</v>
      </c>
      <c r="K31" s="65">
        <v>165994</v>
      </c>
      <c r="L31" s="56" t="s">
        <v>14</v>
      </c>
    </row>
    <row r="32" spans="1:12" ht="20.100000000000001" customHeight="1" x14ac:dyDescent="0.25">
      <c r="A32" s="18">
        <v>29</v>
      </c>
      <c r="B32" s="57" t="s">
        <v>390</v>
      </c>
      <c r="C32" s="88">
        <v>44498</v>
      </c>
      <c r="D32" s="56">
        <v>1005</v>
      </c>
      <c r="E32" s="60" t="s">
        <v>181</v>
      </c>
      <c r="F32" s="57" t="s">
        <v>8</v>
      </c>
      <c r="G32" s="56" t="s">
        <v>15</v>
      </c>
      <c r="H32" s="57">
        <v>680</v>
      </c>
      <c r="I32" s="56" t="s">
        <v>18</v>
      </c>
      <c r="J32" s="86">
        <v>3220</v>
      </c>
      <c r="K32" s="65">
        <v>160892</v>
      </c>
      <c r="L32" s="56" t="s">
        <v>14</v>
      </c>
    </row>
    <row r="33" spans="1:12" ht="20.100000000000001" customHeight="1" x14ac:dyDescent="0.25">
      <c r="A33" s="67"/>
      <c r="B33" s="67"/>
      <c r="C33" s="72"/>
      <c r="D33" s="68"/>
      <c r="E33" s="68"/>
      <c r="F33" s="67"/>
      <c r="G33" s="72"/>
      <c r="H33" s="67"/>
      <c r="I33" s="72"/>
      <c r="J33" s="68"/>
      <c r="K33" s="67"/>
      <c r="L33" s="67"/>
    </row>
    <row r="34" spans="1:12" ht="20.100000000000001" customHeight="1" x14ac:dyDescent="0.3">
      <c r="A34" s="18"/>
      <c r="B34" s="18"/>
      <c r="C34" s="10"/>
      <c r="D34" s="22"/>
      <c r="E34" s="22"/>
      <c r="F34" s="18"/>
      <c r="G34" s="10"/>
      <c r="H34" s="18"/>
      <c r="I34" s="10"/>
      <c r="J34" s="89">
        <f>SUM(J4:J32)</f>
        <v>96492</v>
      </c>
      <c r="K34" s="90">
        <f>SUM(K4:K32)</f>
        <v>5258451</v>
      </c>
      <c r="L34" s="18"/>
    </row>
  </sheetData>
  <mergeCells count="1">
    <mergeCell ref="A1:L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943C-68D6-4D76-B4D9-A496A5B3E397}">
  <sheetPr>
    <tabColor rgb="FFFFFF00"/>
  </sheetPr>
  <dimension ref="A1:N32"/>
  <sheetViews>
    <sheetView topLeftCell="A13" workbookViewId="0">
      <selection activeCell="J35" sqref="J35:K35"/>
    </sheetView>
  </sheetViews>
  <sheetFormatPr defaultRowHeight="20.100000000000001" customHeight="1" x14ac:dyDescent="0.25"/>
  <cols>
    <col min="1" max="1" width="7.7109375" style="42" customWidth="1"/>
    <col min="2" max="3" width="20.7109375" style="42" customWidth="1"/>
    <col min="4" max="4" width="20.7109375" style="61" customWidth="1"/>
    <col min="5" max="5" width="20.7109375" customWidth="1"/>
    <col min="6" max="6" width="20.7109375" style="42" customWidth="1"/>
    <col min="7" max="7" width="24.42578125" customWidth="1"/>
    <col min="8" max="8" width="20.7109375" style="42" customWidth="1"/>
    <col min="9" max="9" width="20.7109375" customWidth="1"/>
    <col min="10" max="10" width="20.7109375" style="61" customWidth="1"/>
    <col min="11" max="12" width="20.7109375" style="42" customWidth="1"/>
    <col min="13" max="13" width="31.42578125" customWidth="1"/>
  </cols>
  <sheetData>
    <row r="1" spans="1:14" ht="20.100000000000001" customHeight="1" x14ac:dyDescent="0.35">
      <c r="A1" s="212" t="s">
        <v>354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4" ht="20.100000000000001" customHeight="1" x14ac:dyDescent="0.25">
      <c r="A2" s="4"/>
      <c r="B2" s="4"/>
      <c r="C2" s="12" t="s">
        <v>12</v>
      </c>
      <c r="D2" s="13"/>
      <c r="E2" s="1"/>
      <c r="F2" s="4"/>
      <c r="G2" s="1"/>
      <c r="H2" s="4"/>
      <c r="I2" s="1"/>
      <c r="J2" s="62"/>
      <c r="K2" s="15"/>
      <c r="L2" s="4"/>
      <c r="M2" s="10"/>
    </row>
    <row r="3" spans="1:14" ht="20.100000000000001" customHeight="1" x14ac:dyDescent="0.3">
      <c r="A3" s="2"/>
      <c r="B3" s="46" t="s">
        <v>10</v>
      </c>
      <c r="C3" s="47" t="s">
        <v>0</v>
      </c>
      <c r="D3" s="46" t="s">
        <v>1</v>
      </c>
      <c r="E3" s="46" t="s">
        <v>2</v>
      </c>
      <c r="F3" s="46" t="s">
        <v>3</v>
      </c>
      <c r="G3" s="46" t="s">
        <v>9</v>
      </c>
      <c r="H3" s="59" t="s">
        <v>11</v>
      </c>
      <c r="I3" s="46" t="s">
        <v>4</v>
      </c>
      <c r="J3" s="63" t="s">
        <v>7</v>
      </c>
      <c r="K3" s="49" t="s">
        <v>5</v>
      </c>
      <c r="L3" s="46" t="s">
        <v>6</v>
      </c>
      <c r="M3" s="96" t="s">
        <v>456</v>
      </c>
    </row>
    <row r="4" spans="1:14" ht="20.100000000000001" customHeight="1" x14ac:dyDescent="0.25">
      <c r="A4" s="18">
        <v>1</v>
      </c>
      <c r="B4" s="18" t="s">
        <v>391</v>
      </c>
      <c r="C4" s="19">
        <v>44489</v>
      </c>
      <c r="D4" s="10">
        <v>4077</v>
      </c>
      <c r="E4" s="10" t="s">
        <v>315</v>
      </c>
      <c r="F4" s="18" t="s">
        <v>8</v>
      </c>
      <c r="G4" s="10" t="s">
        <v>217</v>
      </c>
      <c r="H4" s="22">
        <v>465</v>
      </c>
      <c r="I4" s="10" t="s">
        <v>392</v>
      </c>
      <c r="J4" s="18">
        <v>256</v>
      </c>
      <c r="K4" s="24">
        <v>38000</v>
      </c>
      <c r="L4" s="10" t="s">
        <v>393</v>
      </c>
      <c r="M4" s="10" t="s">
        <v>394</v>
      </c>
    </row>
    <row r="5" spans="1:14" s="94" customFormat="1" ht="20.100000000000001" customHeight="1" x14ac:dyDescent="0.25">
      <c r="A5" s="67"/>
      <c r="B5" s="67"/>
      <c r="C5" s="73"/>
      <c r="D5" s="72"/>
      <c r="E5" s="72"/>
      <c r="F5" s="67"/>
      <c r="G5" s="72"/>
      <c r="H5" s="68"/>
      <c r="I5" s="72"/>
      <c r="J5" s="67"/>
      <c r="K5" s="75"/>
      <c r="L5" s="72"/>
      <c r="M5" s="72"/>
    </row>
    <row r="6" spans="1:14" ht="20.100000000000001" customHeight="1" x14ac:dyDescent="0.25">
      <c r="A6" s="18">
        <v>1</v>
      </c>
      <c r="B6" s="18" t="s">
        <v>395</v>
      </c>
      <c r="C6" s="19">
        <v>44473</v>
      </c>
      <c r="D6" s="10">
        <v>7705</v>
      </c>
      <c r="E6" s="10" t="s">
        <v>396</v>
      </c>
      <c r="F6" s="18" t="s">
        <v>8</v>
      </c>
      <c r="G6" s="10" t="s">
        <v>397</v>
      </c>
      <c r="H6" s="22">
        <v>83</v>
      </c>
      <c r="I6" s="10" t="s">
        <v>398</v>
      </c>
      <c r="J6" s="18">
        <v>864</v>
      </c>
      <c r="K6" s="24">
        <v>10000</v>
      </c>
      <c r="L6" s="10" t="s">
        <v>399</v>
      </c>
      <c r="M6" s="10" t="s">
        <v>24</v>
      </c>
    </row>
    <row r="7" spans="1:14" ht="20.100000000000001" customHeight="1" x14ac:dyDescent="0.25">
      <c r="A7" s="18">
        <v>2</v>
      </c>
      <c r="B7" s="18" t="s">
        <v>400</v>
      </c>
      <c r="C7" s="19">
        <v>44473</v>
      </c>
      <c r="D7" s="10">
        <v>3726</v>
      </c>
      <c r="E7" s="10" t="s">
        <v>161</v>
      </c>
      <c r="F7" s="18" t="s">
        <v>8</v>
      </c>
      <c r="G7" s="10" t="s">
        <v>28</v>
      </c>
      <c r="H7" s="22" t="s">
        <v>28</v>
      </c>
      <c r="I7" s="10" t="s">
        <v>401</v>
      </c>
      <c r="J7" s="18">
        <v>1400</v>
      </c>
      <c r="K7" s="24">
        <v>225000</v>
      </c>
      <c r="L7" s="10" t="s">
        <v>402</v>
      </c>
      <c r="M7" s="10" t="s">
        <v>403</v>
      </c>
    </row>
    <row r="8" spans="1:14" ht="20.100000000000001" customHeight="1" x14ac:dyDescent="0.25">
      <c r="A8" s="18">
        <v>3</v>
      </c>
      <c r="B8" s="18" t="s">
        <v>404</v>
      </c>
      <c r="C8" s="19">
        <v>44477</v>
      </c>
      <c r="D8" s="10">
        <v>3520</v>
      </c>
      <c r="E8" s="10" t="s">
        <v>405</v>
      </c>
      <c r="F8" s="18" t="s">
        <v>8</v>
      </c>
      <c r="G8" s="10" t="s">
        <v>406</v>
      </c>
      <c r="H8" s="22">
        <v>100</v>
      </c>
      <c r="I8" s="10" t="s">
        <v>407</v>
      </c>
      <c r="J8" s="18">
        <v>600</v>
      </c>
      <c r="K8" s="24">
        <v>18000</v>
      </c>
      <c r="L8" s="10" t="s">
        <v>408</v>
      </c>
      <c r="M8" s="10" t="s">
        <v>409</v>
      </c>
    </row>
    <row r="9" spans="1:14" ht="20.100000000000001" customHeight="1" x14ac:dyDescent="0.25">
      <c r="A9" s="18">
        <v>4</v>
      </c>
      <c r="B9" s="18" t="s">
        <v>410</v>
      </c>
      <c r="C9" s="19">
        <v>44480</v>
      </c>
      <c r="D9" s="10">
        <v>1112</v>
      </c>
      <c r="E9" s="10" t="s">
        <v>411</v>
      </c>
      <c r="F9" s="18" t="s">
        <v>8</v>
      </c>
      <c r="G9" s="10" t="s">
        <v>55</v>
      </c>
      <c r="H9" s="22">
        <v>71</v>
      </c>
      <c r="I9" s="10" t="s">
        <v>412</v>
      </c>
      <c r="J9" s="18">
        <v>208</v>
      </c>
      <c r="K9" s="24">
        <v>15152</v>
      </c>
      <c r="L9" s="10" t="s">
        <v>413</v>
      </c>
      <c r="M9" s="10" t="s">
        <v>414</v>
      </c>
      <c r="N9" t="s">
        <v>12</v>
      </c>
    </row>
    <row r="10" spans="1:14" ht="20.100000000000001" customHeight="1" x14ac:dyDescent="0.25">
      <c r="A10" s="18">
        <v>5</v>
      </c>
      <c r="B10" s="18" t="s">
        <v>415</v>
      </c>
      <c r="C10" s="19">
        <v>44481</v>
      </c>
      <c r="D10" s="10">
        <v>5021</v>
      </c>
      <c r="E10" s="10" t="s">
        <v>416</v>
      </c>
      <c r="F10" s="18" t="s">
        <v>8</v>
      </c>
      <c r="G10" s="10" t="s">
        <v>417</v>
      </c>
      <c r="H10" s="22">
        <v>20</v>
      </c>
      <c r="I10" s="10" t="s">
        <v>418</v>
      </c>
      <c r="J10" s="18">
        <v>528</v>
      </c>
      <c r="K10" s="24">
        <v>29000</v>
      </c>
      <c r="L10" s="10" t="s">
        <v>419</v>
      </c>
      <c r="M10" s="10" t="s">
        <v>420</v>
      </c>
    </row>
    <row r="11" spans="1:14" ht="20.100000000000001" customHeight="1" x14ac:dyDescent="0.25">
      <c r="A11" s="18">
        <v>6</v>
      </c>
      <c r="B11" s="18" t="s">
        <v>421</v>
      </c>
      <c r="C11" s="19">
        <v>44481</v>
      </c>
      <c r="D11" s="10">
        <v>2005</v>
      </c>
      <c r="E11" s="10" t="s">
        <v>196</v>
      </c>
      <c r="F11" s="18" t="s">
        <v>8</v>
      </c>
      <c r="G11" s="10" t="s">
        <v>15</v>
      </c>
      <c r="H11" s="22">
        <v>1478</v>
      </c>
      <c r="I11" s="10" t="s">
        <v>22</v>
      </c>
      <c r="J11" s="18">
        <v>216</v>
      </c>
      <c r="K11" s="25">
        <v>25000</v>
      </c>
      <c r="L11" s="10" t="s">
        <v>23</v>
      </c>
      <c r="M11" s="10" t="s">
        <v>422</v>
      </c>
    </row>
    <row r="12" spans="1:14" ht="20.100000000000001" customHeight="1" x14ac:dyDescent="0.25">
      <c r="A12" s="18">
        <v>7</v>
      </c>
      <c r="B12" s="18" t="s">
        <v>423</v>
      </c>
      <c r="C12" s="19">
        <v>44484</v>
      </c>
      <c r="D12" s="10">
        <v>1609</v>
      </c>
      <c r="E12" s="10" t="s">
        <v>269</v>
      </c>
      <c r="F12" s="18" t="s">
        <v>8</v>
      </c>
      <c r="G12" s="10" t="s">
        <v>270</v>
      </c>
      <c r="H12" s="22" t="s">
        <v>424</v>
      </c>
      <c r="I12" s="10" t="s">
        <v>425</v>
      </c>
      <c r="J12" s="18">
        <v>360</v>
      </c>
      <c r="K12" s="24">
        <v>23055</v>
      </c>
      <c r="L12" s="10" t="s">
        <v>426</v>
      </c>
      <c r="M12" s="10" t="s">
        <v>427</v>
      </c>
    </row>
    <row r="13" spans="1:14" ht="20.100000000000001" customHeight="1" x14ac:dyDescent="0.25">
      <c r="A13" s="18">
        <v>8</v>
      </c>
      <c r="B13" s="18" t="s">
        <v>428</v>
      </c>
      <c r="C13" s="19">
        <v>44487</v>
      </c>
      <c r="D13" s="10">
        <v>1309</v>
      </c>
      <c r="E13" s="10" t="s">
        <v>429</v>
      </c>
      <c r="F13" s="18" t="s">
        <v>8</v>
      </c>
      <c r="G13" s="10" t="s">
        <v>430</v>
      </c>
      <c r="H13" s="22">
        <v>803</v>
      </c>
      <c r="I13" s="10" t="s">
        <v>412</v>
      </c>
      <c r="J13" s="18">
        <v>340</v>
      </c>
      <c r="K13" s="24">
        <v>20160</v>
      </c>
      <c r="L13" s="10" t="s">
        <v>413</v>
      </c>
      <c r="M13" s="10" t="s">
        <v>431</v>
      </c>
    </row>
    <row r="14" spans="1:14" ht="20.100000000000001" customHeight="1" x14ac:dyDescent="0.25">
      <c r="A14" s="18">
        <v>9</v>
      </c>
      <c r="B14" s="18" t="s">
        <v>432</v>
      </c>
      <c r="C14" s="19">
        <v>44487</v>
      </c>
      <c r="D14" s="10">
        <v>1007</v>
      </c>
      <c r="E14" s="10" t="s">
        <v>433</v>
      </c>
      <c r="F14" s="18" t="s">
        <v>8</v>
      </c>
      <c r="G14" s="10" t="s">
        <v>70</v>
      </c>
      <c r="H14" s="22">
        <v>976</v>
      </c>
      <c r="I14" s="10" t="s">
        <v>22</v>
      </c>
      <c r="J14" s="18">
        <v>352</v>
      </c>
      <c r="K14" s="24">
        <v>19000</v>
      </c>
      <c r="L14" s="10" t="s">
        <v>23</v>
      </c>
      <c r="M14" s="10" t="s">
        <v>422</v>
      </c>
    </row>
    <row r="15" spans="1:14" ht="20.100000000000001" customHeight="1" x14ac:dyDescent="0.25">
      <c r="A15" s="18">
        <v>10</v>
      </c>
      <c r="B15" s="18" t="s">
        <v>434</v>
      </c>
      <c r="C15" s="19">
        <v>44488</v>
      </c>
      <c r="D15" s="10">
        <v>1004</v>
      </c>
      <c r="E15" s="10" t="s">
        <v>300</v>
      </c>
      <c r="F15" s="18" t="s">
        <v>8</v>
      </c>
      <c r="G15" s="10" t="s">
        <v>92</v>
      </c>
      <c r="H15" s="22">
        <v>1247</v>
      </c>
      <c r="I15" s="10" t="s">
        <v>326</v>
      </c>
      <c r="J15" s="18">
        <v>612</v>
      </c>
      <c r="K15" s="24">
        <v>8500</v>
      </c>
      <c r="L15" s="10" t="s">
        <v>327</v>
      </c>
      <c r="M15" s="10" t="s">
        <v>19</v>
      </c>
    </row>
    <row r="16" spans="1:14" ht="20.100000000000001" customHeight="1" x14ac:dyDescent="0.25">
      <c r="A16" s="18">
        <v>11</v>
      </c>
      <c r="B16" s="18" t="s">
        <v>435</v>
      </c>
      <c r="C16" s="19">
        <v>44488</v>
      </c>
      <c r="D16" s="10">
        <v>1433</v>
      </c>
      <c r="E16" s="10" t="s">
        <v>269</v>
      </c>
      <c r="F16" s="18" t="s">
        <v>8</v>
      </c>
      <c r="G16" s="10" t="s">
        <v>270</v>
      </c>
      <c r="H16" s="22">
        <v>159</v>
      </c>
      <c r="I16" s="10" t="s">
        <v>326</v>
      </c>
      <c r="J16" s="18">
        <v>400</v>
      </c>
      <c r="K16" s="24">
        <v>7500</v>
      </c>
      <c r="L16" s="10" t="s">
        <v>327</v>
      </c>
      <c r="M16" s="10" t="s">
        <v>19</v>
      </c>
    </row>
    <row r="17" spans="1:13" ht="20.100000000000001" customHeight="1" x14ac:dyDescent="0.25">
      <c r="A17" s="18">
        <v>12</v>
      </c>
      <c r="B17" s="18" t="s">
        <v>436</v>
      </c>
      <c r="C17" s="19">
        <v>44495</v>
      </c>
      <c r="D17" s="10">
        <v>3008</v>
      </c>
      <c r="E17" s="10" t="s">
        <v>325</v>
      </c>
      <c r="F17" s="18" t="s">
        <v>8</v>
      </c>
      <c r="G17" s="10" t="s">
        <v>15</v>
      </c>
      <c r="H17" s="22">
        <v>1569</v>
      </c>
      <c r="I17" s="10" t="s">
        <v>437</v>
      </c>
      <c r="J17" s="18">
        <v>280</v>
      </c>
      <c r="K17" s="24">
        <v>1500</v>
      </c>
      <c r="L17" s="10" t="s">
        <v>438</v>
      </c>
      <c r="M17" s="10" t="s">
        <v>24</v>
      </c>
    </row>
    <row r="18" spans="1:13" ht="20.100000000000001" customHeight="1" x14ac:dyDescent="0.25">
      <c r="A18" s="18">
        <v>13</v>
      </c>
      <c r="B18" s="18" t="s">
        <v>439</v>
      </c>
      <c r="C18" s="19">
        <v>44496</v>
      </c>
      <c r="D18" s="10">
        <v>2112</v>
      </c>
      <c r="E18" s="10" t="s">
        <v>440</v>
      </c>
      <c r="F18" s="18" t="s">
        <v>8</v>
      </c>
      <c r="G18" s="10" t="s">
        <v>55</v>
      </c>
      <c r="H18" s="22">
        <v>154</v>
      </c>
      <c r="I18" s="10" t="s">
        <v>318</v>
      </c>
      <c r="J18" s="18">
        <v>400</v>
      </c>
      <c r="K18" s="24">
        <v>28000</v>
      </c>
      <c r="L18" s="10" t="s">
        <v>319</v>
      </c>
      <c r="M18" s="10" t="s">
        <v>19</v>
      </c>
    </row>
    <row r="19" spans="1:13" ht="20.100000000000001" customHeight="1" x14ac:dyDescent="0.25">
      <c r="A19" s="67"/>
      <c r="B19" s="67" t="s">
        <v>12</v>
      </c>
      <c r="C19" s="73" t="s">
        <v>12</v>
      </c>
      <c r="D19" s="72" t="s">
        <v>12</v>
      </c>
      <c r="E19" s="72" t="s">
        <v>12</v>
      </c>
      <c r="F19" s="67" t="s">
        <v>12</v>
      </c>
      <c r="G19" s="72" t="s">
        <v>12</v>
      </c>
      <c r="H19" s="68" t="s">
        <v>12</v>
      </c>
      <c r="I19" s="72" t="s">
        <v>12</v>
      </c>
      <c r="J19" s="67" t="s">
        <v>12</v>
      </c>
      <c r="K19" s="75" t="s">
        <v>12</v>
      </c>
      <c r="L19" s="72" t="s">
        <v>12</v>
      </c>
      <c r="M19" s="72" t="s">
        <v>12</v>
      </c>
    </row>
    <row r="20" spans="1:13" ht="20.100000000000001" customHeight="1" x14ac:dyDescent="0.25">
      <c r="A20" s="18">
        <v>1</v>
      </c>
      <c r="B20" s="18" t="s">
        <v>441</v>
      </c>
      <c r="C20" s="19">
        <v>44470</v>
      </c>
      <c r="D20" s="10">
        <v>1007</v>
      </c>
      <c r="E20" s="10" t="s">
        <v>433</v>
      </c>
      <c r="F20" s="18" t="s">
        <v>8</v>
      </c>
      <c r="G20" s="10" t="s">
        <v>70</v>
      </c>
      <c r="H20" s="22">
        <v>976</v>
      </c>
      <c r="I20" s="10" t="s">
        <v>29</v>
      </c>
      <c r="J20" s="27">
        <v>528</v>
      </c>
      <c r="K20" s="24">
        <v>80443</v>
      </c>
      <c r="L20" s="10" t="s">
        <v>30</v>
      </c>
      <c r="M20" s="10" t="s">
        <v>16</v>
      </c>
    </row>
    <row r="21" spans="1:13" ht="20.100000000000001" customHeight="1" x14ac:dyDescent="0.25">
      <c r="A21" s="18">
        <v>2</v>
      </c>
      <c r="B21" s="18" t="s">
        <v>442</v>
      </c>
      <c r="C21" s="19">
        <v>44475</v>
      </c>
      <c r="D21" s="10">
        <v>125</v>
      </c>
      <c r="E21" s="10" t="s">
        <v>216</v>
      </c>
      <c r="F21" s="18" t="s">
        <v>8</v>
      </c>
      <c r="G21" s="10" t="s">
        <v>217</v>
      </c>
      <c r="H21" s="22">
        <v>369</v>
      </c>
      <c r="I21" s="10" t="s">
        <v>443</v>
      </c>
      <c r="J21" s="27">
        <v>495</v>
      </c>
      <c r="K21" s="24">
        <v>64646</v>
      </c>
      <c r="L21" s="10" t="s">
        <v>272</v>
      </c>
      <c r="M21" s="10" t="s">
        <v>16</v>
      </c>
    </row>
    <row r="22" spans="1:13" ht="20.100000000000001" customHeight="1" x14ac:dyDescent="0.25">
      <c r="A22" s="18">
        <v>3</v>
      </c>
      <c r="B22" s="18" t="s">
        <v>444</v>
      </c>
      <c r="C22" s="19">
        <v>44477</v>
      </c>
      <c r="D22" s="10">
        <v>5021</v>
      </c>
      <c r="E22" s="10" t="s">
        <v>416</v>
      </c>
      <c r="F22" s="18" t="s">
        <v>8</v>
      </c>
      <c r="G22" s="10" t="s">
        <v>417</v>
      </c>
      <c r="H22" s="22">
        <v>20</v>
      </c>
      <c r="I22" s="10" t="s">
        <v>29</v>
      </c>
      <c r="J22" s="27">
        <v>748</v>
      </c>
      <c r="K22" s="24">
        <v>95793</v>
      </c>
      <c r="L22" s="10" t="s">
        <v>30</v>
      </c>
      <c r="M22" s="10" t="s">
        <v>16</v>
      </c>
    </row>
    <row r="23" spans="1:13" ht="20.100000000000001" customHeight="1" x14ac:dyDescent="0.25">
      <c r="A23" s="18">
        <v>4</v>
      </c>
      <c r="B23" s="18" t="s">
        <v>445</v>
      </c>
      <c r="C23" s="19">
        <v>44481</v>
      </c>
      <c r="D23" s="10">
        <v>5013</v>
      </c>
      <c r="E23" s="10" t="s">
        <v>416</v>
      </c>
      <c r="F23" s="18" t="s">
        <v>8</v>
      </c>
      <c r="G23" s="10" t="s">
        <v>417</v>
      </c>
      <c r="H23" s="22">
        <v>22</v>
      </c>
      <c r="I23" s="10" t="s">
        <v>80</v>
      </c>
      <c r="J23" s="27">
        <v>628</v>
      </c>
      <c r="K23" s="24">
        <v>112022</v>
      </c>
      <c r="L23" s="10" t="s">
        <v>81</v>
      </c>
      <c r="M23" s="10" t="s">
        <v>16</v>
      </c>
    </row>
    <row r="24" spans="1:13" ht="20.100000000000001" customHeight="1" x14ac:dyDescent="0.25">
      <c r="A24" s="18">
        <v>5</v>
      </c>
      <c r="B24" s="18" t="s">
        <v>446</v>
      </c>
      <c r="C24" s="19">
        <v>44481</v>
      </c>
      <c r="D24" s="10">
        <v>1021</v>
      </c>
      <c r="E24" s="10" t="s">
        <v>300</v>
      </c>
      <c r="F24" s="18" t="s">
        <v>8</v>
      </c>
      <c r="G24" s="10" t="s">
        <v>92</v>
      </c>
      <c r="H24" s="22">
        <v>1260</v>
      </c>
      <c r="I24" s="10" t="s">
        <v>447</v>
      </c>
      <c r="J24" s="27">
        <v>504</v>
      </c>
      <c r="K24" s="24">
        <v>70000</v>
      </c>
      <c r="L24" s="10" t="s">
        <v>448</v>
      </c>
      <c r="M24" s="10" t="s">
        <v>16</v>
      </c>
    </row>
    <row r="25" spans="1:13" ht="20.100000000000001" customHeight="1" x14ac:dyDescent="0.25">
      <c r="A25" s="18">
        <v>6</v>
      </c>
      <c r="B25" s="18" t="s">
        <v>449</v>
      </c>
      <c r="C25" s="19">
        <v>44484</v>
      </c>
      <c r="D25" s="10">
        <v>8506</v>
      </c>
      <c r="E25" s="10" t="s">
        <v>450</v>
      </c>
      <c r="F25" s="18" t="s">
        <v>8</v>
      </c>
      <c r="G25" s="10" t="s">
        <v>451</v>
      </c>
      <c r="H25" s="22">
        <v>2</v>
      </c>
      <c r="I25" s="10" t="s">
        <v>351</v>
      </c>
      <c r="J25" s="27">
        <v>500</v>
      </c>
      <c r="K25" s="24">
        <v>80575</v>
      </c>
      <c r="L25" s="10" t="s">
        <v>452</v>
      </c>
      <c r="M25" s="10" t="s">
        <v>16</v>
      </c>
    </row>
    <row r="26" spans="1:13" ht="20.100000000000001" customHeight="1" x14ac:dyDescent="0.25">
      <c r="A26" s="18">
        <v>7</v>
      </c>
      <c r="B26" s="18" t="s">
        <v>453</v>
      </c>
      <c r="C26" s="19">
        <v>44490</v>
      </c>
      <c r="D26" s="10">
        <v>2209</v>
      </c>
      <c r="E26" s="10" t="s">
        <v>454</v>
      </c>
      <c r="F26" s="18" t="s">
        <v>8</v>
      </c>
      <c r="G26" s="10" t="s">
        <v>32</v>
      </c>
      <c r="H26" s="10">
        <v>523</v>
      </c>
      <c r="I26" s="10" t="s">
        <v>392</v>
      </c>
      <c r="J26" s="18">
        <v>139</v>
      </c>
      <c r="K26" s="24">
        <v>23000</v>
      </c>
      <c r="L26" s="10" t="s">
        <v>455</v>
      </c>
      <c r="M26" s="10" t="s">
        <v>16</v>
      </c>
    </row>
    <row r="27" spans="1:13" ht="20.100000000000001" customHeight="1" x14ac:dyDescent="0.25">
      <c r="A27" s="67"/>
      <c r="B27" s="67" t="s">
        <v>12</v>
      </c>
      <c r="C27" s="73" t="s">
        <v>12</v>
      </c>
      <c r="D27" s="72" t="s">
        <v>12</v>
      </c>
      <c r="E27" s="72" t="s">
        <v>12</v>
      </c>
      <c r="F27" s="72" t="s">
        <v>12</v>
      </c>
      <c r="G27" s="72" t="s">
        <v>12</v>
      </c>
      <c r="H27" s="72" t="s">
        <v>12</v>
      </c>
      <c r="I27" s="72" t="s">
        <v>12</v>
      </c>
      <c r="J27" s="95" t="s">
        <v>12</v>
      </c>
      <c r="K27" s="93" t="s">
        <v>12</v>
      </c>
      <c r="L27" s="72" t="s">
        <v>12</v>
      </c>
      <c r="M27" s="72" t="s">
        <v>12</v>
      </c>
    </row>
    <row r="28" spans="1:13" ht="20.100000000000001" customHeight="1" x14ac:dyDescent="0.3">
      <c r="A28" s="18"/>
      <c r="B28" s="18" t="s">
        <v>12</v>
      </c>
      <c r="C28" s="19" t="s">
        <v>12</v>
      </c>
      <c r="D28" s="10" t="s">
        <v>12</v>
      </c>
      <c r="E28" s="10" t="s">
        <v>12</v>
      </c>
      <c r="F28" s="10" t="s">
        <v>12</v>
      </c>
      <c r="G28" s="10" t="s">
        <v>12</v>
      </c>
      <c r="H28" s="10" t="s">
        <v>12</v>
      </c>
      <c r="I28" s="10" t="s">
        <v>12</v>
      </c>
      <c r="J28" s="98">
        <f>SUM(J4:J26)</f>
        <v>10358</v>
      </c>
      <c r="K28" s="97">
        <f>SUM(K4:K26)</f>
        <v>994346</v>
      </c>
      <c r="L28" s="10" t="s">
        <v>12</v>
      </c>
      <c r="M28" s="10" t="s">
        <v>12</v>
      </c>
    </row>
    <row r="29" spans="1:13" ht="20.100000000000001" customHeight="1" x14ac:dyDescent="0.25">
      <c r="A29" s="18"/>
      <c r="B29" s="18" t="s">
        <v>12</v>
      </c>
      <c r="C29" s="100" t="s">
        <v>12</v>
      </c>
      <c r="D29" s="101" t="s">
        <v>12</v>
      </c>
      <c r="E29" s="10" t="s">
        <v>12</v>
      </c>
      <c r="F29" s="10" t="s">
        <v>12</v>
      </c>
      <c r="G29" s="10" t="s">
        <v>12</v>
      </c>
      <c r="H29" s="10" t="s">
        <v>12</v>
      </c>
      <c r="I29" s="10" t="s">
        <v>12</v>
      </c>
      <c r="J29" s="92" t="s">
        <v>12</v>
      </c>
      <c r="K29" s="91" t="s">
        <v>12</v>
      </c>
      <c r="L29" s="10" t="s">
        <v>12</v>
      </c>
      <c r="M29" s="10" t="s">
        <v>12</v>
      </c>
    </row>
    <row r="30" spans="1:13" ht="20.100000000000001" customHeight="1" x14ac:dyDescent="0.25">
      <c r="A30" s="104"/>
      <c r="B30" s="105" t="s">
        <v>97</v>
      </c>
      <c r="C30" s="106"/>
      <c r="D30" s="107">
        <v>14</v>
      </c>
      <c r="E30" s="99" t="s">
        <v>12</v>
      </c>
      <c r="F30" s="10" t="s">
        <v>12</v>
      </c>
      <c r="G30" s="10" t="s">
        <v>12</v>
      </c>
      <c r="H30" s="10" t="s">
        <v>12</v>
      </c>
      <c r="I30" s="10" t="s">
        <v>12</v>
      </c>
      <c r="J30" s="92" t="s">
        <v>12</v>
      </c>
      <c r="K30" s="91" t="s">
        <v>12</v>
      </c>
      <c r="L30" s="10" t="s">
        <v>12</v>
      </c>
      <c r="M30" s="10" t="s">
        <v>12</v>
      </c>
    </row>
    <row r="31" spans="1:13" ht="20.100000000000001" customHeight="1" x14ac:dyDescent="0.25">
      <c r="A31" s="104"/>
      <c r="B31" s="108" t="s">
        <v>98</v>
      </c>
      <c r="C31" s="106"/>
      <c r="D31" s="94">
        <v>3</v>
      </c>
      <c r="E31" s="10"/>
      <c r="F31" s="10"/>
      <c r="G31" s="10"/>
      <c r="H31" s="10"/>
      <c r="I31" s="10"/>
      <c r="J31" s="92"/>
      <c r="K31" s="91"/>
      <c r="L31" s="10"/>
      <c r="M31" s="10"/>
    </row>
    <row r="32" spans="1:13" ht="20.100000000000001" customHeight="1" x14ac:dyDescent="0.25">
      <c r="B32" s="102"/>
      <c r="C32" s="102"/>
      <c r="D32" s="103"/>
    </row>
  </sheetData>
  <mergeCells count="1">
    <mergeCell ref="A1:L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21D0-E637-4DB8-9670-6341DCDA6829}">
  <sheetPr>
    <tabColor rgb="FFFFC000"/>
  </sheetPr>
  <dimension ref="A1:L27"/>
  <sheetViews>
    <sheetView topLeftCell="A4" workbookViewId="0">
      <selection activeCell="J35" sqref="J35:K35"/>
    </sheetView>
  </sheetViews>
  <sheetFormatPr defaultRowHeight="15" x14ac:dyDescent="0.25"/>
  <cols>
    <col min="1" max="1" width="7.7109375" customWidth="1"/>
    <col min="2" max="2" width="20.7109375" customWidth="1"/>
    <col min="3" max="3" width="20.7109375" style="42" customWidth="1"/>
    <col min="4" max="4" width="20.7109375" style="61" customWidth="1"/>
    <col min="5" max="5" width="20.7109375" customWidth="1"/>
    <col min="6" max="6" width="20.7109375" style="42" customWidth="1"/>
    <col min="7" max="7" width="24.42578125" customWidth="1"/>
    <col min="8" max="8" width="20.7109375" style="42" customWidth="1"/>
    <col min="9" max="9" width="20.7109375" customWidth="1"/>
    <col min="10" max="10" width="20.7109375" style="61" customWidth="1"/>
    <col min="11" max="12" width="20.7109375" style="42" customWidth="1"/>
  </cols>
  <sheetData>
    <row r="1" spans="1:12" ht="21" x14ac:dyDescent="0.35">
      <c r="A1" s="209" t="s">
        <v>279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2" x14ac:dyDescent="0.25">
      <c r="A2" s="1"/>
      <c r="B2" s="1"/>
      <c r="C2" s="12" t="s">
        <v>12</v>
      </c>
      <c r="D2" s="13"/>
      <c r="E2" s="1"/>
      <c r="F2" s="4"/>
      <c r="G2" s="1"/>
      <c r="H2" s="4"/>
      <c r="I2" s="1"/>
      <c r="J2" s="62"/>
      <c r="K2" s="15"/>
      <c r="L2" s="4"/>
    </row>
    <row r="3" spans="1:12" ht="18.75" x14ac:dyDescent="0.25">
      <c r="A3" s="2"/>
      <c r="B3" s="46" t="s">
        <v>10</v>
      </c>
      <c r="C3" s="47" t="s">
        <v>0</v>
      </c>
      <c r="D3" s="46" t="s">
        <v>1</v>
      </c>
      <c r="E3" s="46" t="s">
        <v>2</v>
      </c>
      <c r="F3" s="46" t="s">
        <v>3</v>
      </c>
      <c r="G3" s="46" t="s">
        <v>9</v>
      </c>
      <c r="H3" s="46" t="s">
        <v>11</v>
      </c>
      <c r="I3" s="46" t="s">
        <v>4</v>
      </c>
      <c r="J3" s="63" t="s">
        <v>7</v>
      </c>
      <c r="K3" s="49" t="s">
        <v>5</v>
      </c>
      <c r="L3" s="46" t="s">
        <v>6</v>
      </c>
    </row>
    <row r="4" spans="1:12" ht="20.100000000000001" customHeight="1" x14ac:dyDescent="0.25">
      <c r="A4" s="10"/>
      <c r="B4" s="82" t="s">
        <v>280</v>
      </c>
      <c r="C4" s="58">
        <v>44449</v>
      </c>
      <c r="D4" s="60">
        <v>701</v>
      </c>
      <c r="E4" s="56" t="s">
        <v>27</v>
      </c>
      <c r="F4" s="56" t="s">
        <v>8</v>
      </c>
      <c r="G4" s="56" t="s">
        <v>15</v>
      </c>
      <c r="H4" s="57">
        <v>638</v>
      </c>
      <c r="I4" s="56" t="s">
        <v>18</v>
      </c>
      <c r="J4" s="64">
        <v>3068</v>
      </c>
      <c r="K4" s="65">
        <v>154961</v>
      </c>
      <c r="L4" s="56" t="s">
        <v>281</v>
      </c>
    </row>
    <row r="5" spans="1:12" ht="20.100000000000001" customHeight="1" x14ac:dyDescent="0.25">
      <c r="A5" s="10"/>
      <c r="B5" s="82" t="s">
        <v>282</v>
      </c>
      <c r="C5" s="58">
        <v>44449</v>
      </c>
      <c r="D5" s="60">
        <v>2000</v>
      </c>
      <c r="E5" s="56" t="s">
        <v>108</v>
      </c>
      <c r="F5" s="56" t="s">
        <v>8</v>
      </c>
      <c r="G5" s="56" t="s">
        <v>15</v>
      </c>
      <c r="H5" s="57">
        <v>648</v>
      </c>
      <c r="I5" s="56" t="s">
        <v>18</v>
      </c>
      <c r="J5" s="64">
        <v>3290</v>
      </c>
      <c r="K5" s="65">
        <v>165994</v>
      </c>
      <c r="L5" s="56" t="s">
        <v>14</v>
      </c>
    </row>
    <row r="6" spans="1:12" ht="20.100000000000001" customHeight="1" x14ac:dyDescent="0.25">
      <c r="A6" s="10"/>
      <c r="B6" s="57" t="s">
        <v>283</v>
      </c>
      <c r="C6" s="58">
        <v>44456</v>
      </c>
      <c r="D6" s="60">
        <v>6001</v>
      </c>
      <c r="E6" s="56" t="s">
        <v>17</v>
      </c>
      <c r="F6" s="56" t="s">
        <v>8</v>
      </c>
      <c r="G6" s="56" t="s">
        <v>15</v>
      </c>
      <c r="H6" s="57">
        <v>1502</v>
      </c>
      <c r="I6" s="56" t="s">
        <v>20</v>
      </c>
      <c r="J6" s="64">
        <v>3518</v>
      </c>
      <c r="K6" s="65">
        <v>215000</v>
      </c>
      <c r="L6" s="56" t="s">
        <v>21</v>
      </c>
    </row>
    <row r="7" spans="1:12" ht="20.100000000000001" customHeight="1" x14ac:dyDescent="0.25">
      <c r="A7" s="10"/>
      <c r="B7" s="57" t="s">
        <v>284</v>
      </c>
      <c r="C7" s="58">
        <v>44456</v>
      </c>
      <c r="D7" s="60">
        <v>6000</v>
      </c>
      <c r="E7" s="56" t="s">
        <v>17</v>
      </c>
      <c r="F7" s="56" t="s">
        <v>8</v>
      </c>
      <c r="G7" s="56" t="s">
        <v>15</v>
      </c>
      <c r="H7" s="57">
        <v>1494</v>
      </c>
      <c r="I7" s="56" t="s">
        <v>20</v>
      </c>
      <c r="J7" s="64">
        <v>3682</v>
      </c>
      <c r="K7" s="65">
        <v>215000</v>
      </c>
      <c r="L7" s="56" t="s">
        <v>21</v>
      </c>
    </row>
    <row r="8" spans="1:12" ht="20.100000000000001" customHeight="1" x14ac:dyDescent="0.25">
      <c r="A8" s="10"/>
      <c r="B8" s="57" t="s">
        <v>285</v>
      </c>
      <c r="C8" s="58">
        <v>44456</v>
      </c>
      <c r="D8" s="60">
        <v>721</v>
      </c>
      <c r="E8" s="56" t="s">
        <v>216</v>
      </c>
      <c r="F8" s="56" t="s">
        <v>8</v>
      </c>
      <c r="G8" s="56" t="s">
        <v>15</v>
      </c>
      <c r="H8" s="57">
        <v>1450</v>
      </c>
      <c r="I8" s="56" t="s">
        <v>20</v>
      </c>
      <c r="J8" s="64">
        <v>3868</v>
      </c>
      <c r="K8" s="65">
        <v>215000</v>
      </c>
      <c r="L8" s="56" t="s">
        <v>21</v>
      </c>
    </row>
    <row r="9" spans="1:12" ht="20.100000000000001" customHeight="1" x14ac:dyDescent="0.25">
      <c r="A9" s="10"/>
      <c r="B9" s="57" t="s">
        <v>286</v>
      </c>
      <c r="C9" s="58">
        <v>44459</v>
      </c>
      <c r="D9" s="60">
        <v>721</v>
      </c>
      <c r="E9" s="56" t="s">
        <v>27</v>
      </c>
      <c r="F9" s="56" t="s">
        <v>8</v>
      </c>
      <c r="G9" s="56" t="s">
        <v>15</v>
      </c>
      <c r="H9" s="57">
        <v>633</v>
      </c>
      <c r="I9" s="56" t="s">
        <v>18</v>
      </c>
      <c r="J9" s="64">
        <v>4297</v>
      </c>
      <c r="K9" s="65">
        <v>164000</v>
      </c>
      <c r="L9" s="56" t="s">
        <v>14</v>
      </c>
    </row>
    <row r="10" spans="1:12" ht="20.100000000000001" customHeight="1" x14ac:dyDescent="0.25">
      <c r="A10" s="10"/>
      <c r="B10" s="57" t="s">
        <v>287</v>
      </c>
      <c r="C10" s="58">
        <v>44459</v>
      </c>
      <c r="D10" s="60">
        <v>725</v>
      </c>
      <c r="E10" s="56" t="s">
        <v>27</v>
      </c>
      <c r="F10" s="56" t="s">
        <v>8</v>
      </c>
      <c r="G10" s="56" t="s">
        <v>15</v>
      </c>
      <c r="H10" s="57">
        <v>632</v>
      </c>
      <c r="I10" s="56" t="s">
        <v>18</v>
      </c>
      <c r="J10" s="64">
        <v>4466</v>
      </c>
      <c r="K10" s="65">
        <v>181000</v>
      </c>
      <c r="L10" s="56" t="s">
        <v>14</v>
      </c>
    </row>
    <row r="11" spans="1:12" ht="20.100000000000001" customHeight="1" x14ac:dyDescent="0.25">
      <c r="A11" s="10"/>
      <c r="B11" s="57" t="s">
        <v>288</v>
      </c>
      <c r="C11" s="58">
        <v>44459</v>
      </c>
      <c r="D11" s="60">
        <v>1024</v>
      </c>
      <c r="E11" s="56" t="s">
        <v>108</v>
      </c>
      <c r="F11" s="56" t="s">
        <v>8</v>
      </c>
      <c r="G11" s="56" t="s">
        <v>15</v>
      </c>
      <c r="H11" s="57">
        <v>647</v>
      </c>
      <c r="I11" s="56" t="s">
        <v>18</v>
      </c>
      <c r="J11" s="64">
        <v>2725</v>
      </c>
      <c r="K11" s="65">
        <v>146271</v>
      </c>
      <c r="L11" s="56" t="s">
        <v>14</v>
      </c>
    </row>
    <row r="12" spans="1:12" ht="20.100000000000001" customHeight="1" x14ac:dyDescent="0.25">
      <c r="A12" s="10"/>
      <c r="B12" s="57" t="s">
        <v>289</v>
      </c>
      <c r="C12" s="58">
        <v>44461</v>
      </c>
      <c r="D12" s="60">
        <v>6006</v>
      </c>
      <c r="E12" s="56" t="s">
        <v>17</v>
      </c>
      <c r="F12" s="56" t="s">
        <v>8</v>
      </c>
      <c r="G12" s="56" t="s">
        <v>15</v>
      </c>
      <c r="H12" s="57">
        <v>1495</v>
      </c>
      <c r="I12" s="56" t="s">
        <v>20</v>
      </c>
      <c r="J12" s="64">
        <v>4325</v>
      </c>
      <c r="K12" s="65">
        <v>215000</v>
      </c>
      <c r="L12" s="56" t="s">
        <v>21</v>
      </c>
    </row>
    <row r="13" spans="1:12" ht="20.100000000000001" customHeight="1" x14ac:dyDescent="0.25">
      <c r="A13" s="10"/>
      <c r="B13" s="57" t="s">
        <v>290</v>
      </c>
      <c r="C13" s="58">
        <v>44461</v>
      </c>
      <c r="D13" s="60">
        <v>5013</v>
      </c>
      <c r="E13" s="56" t="s">
        <v>115</v>
      </c>
      <c r="F13" s="56" t="s">
        <v>8</v>
      </c>
      <c r="G13" s="56" t="s">
        <v>116</v>
      </c>
      <c r="H13" s="57">
        <v>93</v>
      </c>
      <c r="I13" s="56" t="s">
        <v>117</v>
      </c>
      <c r="J13" s="64">
        <v>2088</v>
      </c>
      <c r="K13" s="65">
        <v>148965</v>
      </c>
      <c r="L13" s="56" t="s">
        <v>118</v>
      </c>
    </row>
    <row r="14" spans="1:12" ht="20.100000000000001" customHeight="1" x14ac:dyDescent="0.25">
      <c r="A14" s="10"/>
      <c r="B14" s="57" t="s">
        <v>291</v>
      </c>
      <c r="C14" s="58">
        <v>44461</v>
      </c>
      <c r="D14" s="60">
        <v>5009</v>
      </c>
      <c r="E14" s="56" t="s">
        <v>115</v>
      </c>
      <c r="F14" s="56" t="s">
        <v>8</v>
      </c>
      <c r="G14" s="56" t="s">
        <v>116</v>
      </c>
      <c r="H14" s="57">
        <v>94</v>
      </c>
      <c r="I14" s="56" t="s">
        <v>117</v>
      </c>
      <c r="J14" s="64">
        <v>2328</v>
      </c>
      <c r="K14" s="65">
        <v>148965</v>
      </c>
      <c r="L14" s="56" t="s">
        <v>118</v>
      </c>
    </row>
    <row r="15" spans="1:12" ht="20.100000000000001" customHeight="1" x14ac:dyDescent="0.25">
      <c r="A15" s="10"/>
      <c r="B15" s="57" t="s">
        <v>292</v>
      </c>
      <c r="C15" s="58">
        <v>44461</v>
      </c>
      <c r="D15" s="60">
        <v>5100</v>
      </c>
      <c r="E15" s="56" t="s">
        <v>293</v>
      </c>
      <c r="F15" s="56" t="s">
        <v>8</v>
      </c>
      <c r="G15" s="56" t="s">
        <v>116</v>
      </c>
      <c r="H15" s="57">
        <v>52</v>
      </c>
      <c r="I15" s="56" t="s">
        <v>117</v>
      </c>
      <c r="J15" s="64">
        <v>1981</v>
      </c>
      <c r="K15" s="65">
        <v>148965</v>
      </c>
      <c r="L15" s="56" t="s">
        <v>118</v>
      </c>
    </row>
    <row r="16" spans="1:12" ht="20.100000000000001" customHeight="1" x14ac:dyDescent="0.25">
      <c r="A16" s="10"/>
      <c r="B16" s="57" t="s">
        <v>294</v>
      </c>
      <c r="C16" s="58">
        <v>44462</v>
      </c>
      <c r="D16" s="60">
        <v>705</v>
      </c>
      <c r="E16" s="56" t="s">
        <v>27</v>
      </c>
      <c r="F16" s="56" t="s">
        <v>8</v>
      </c>
      <c r="G16" s="56" t="s">
        <v>15</v>
      </c>
      <c r="H16" s="57">
        <v>637</v>
      </c>
      <c r="I16" s="56" t="s">
        <v>18</v>
      </c>
      <c r="J16" s="64">
        <v>3085</v>
      </c>
      <c r="K16" s="65">
        <v>161982</v>
      </c>
      <c r="L16" s="56" t="s">
        <v>14</v>
      </c>
    </row>
    <row r="17" spans="1:12" ht="20.100000000000001" customHeight="1" x14ac:dyDescent="0.25">
      <c r="A17" s="10"/>
      <c r="B17" s="57" t="s">
        <v>295</v>
      </c>
      <c r="C17" s="58">
        <v>44462</v>
      </c>
      <c r="D17" s="60">
        <v>729</v>
      </c>
      <c r="E17" s="56" t="s">
        <v>27</v>
      </c>
      <c r="F17" s="56" t="s">
        <v>8</v>
      </c>
      <c r="G17" s="56" t="s">
        <v>15</v>
      </c>
      <c r="H17" s="57">
        <v>631</v>
      </c>
      <c r="I17" s="56" t="s">
        <v>18</v>
      </c>
      <c r="J17" s="64">
        <v>4274</v>
      </c>
      <c r="K17" s="65">
        <v>183462</v>
      </c>
      <c r="L17" s="56" t="s">
        <v>14</v>
      </c>
    </row>
    <row r="18" spans="1:12" ht="20.100000000000001" customHeight="1" x14ac:dyDescent="0.25">
      <c r="A18" s="10"/>
      <c r="B18" s="57" t="s">
        <v>296</v>
      </c>
      <c r="C18" s="58">
        <v>44462</v>
      </c>
      <c r="D18" s="60">
        <v>4013</v>
      </c>
      <c r="E18" s="56" t="s">
        <v>35</v>
      </c>
      <c r="F18" s="56" t="s">
        <v>8</v>
      </c>
      <c r="G18" s="56" t="s">
        <v>36</v>
      </c>
      <c r="H18" s="57">
        <v>12</v>
      </c>
      <c r="I18" s="56" t="s">
        <v>297</v>
      </c>
      <c r="J18" s="64">
        <v>4512</v>
      </c>
      <c r="K18" s="65">
        <v>460000</v>
      </c>
      <c r="L18" s="56" t="s">
        <v>298</v>
      </c>
    </row>
    <row r="19" spans="1:12" ht="20.100000000000001" customHeight="1" x14ac:dyDescent="0.25">
      <c r="A19" s="10"/>
      <c r="B19" s="56"/>
      <c r="C19" s="58"/>
      <c r="D19" s="60"/>
      <c r="E19" s="56"/>
      <c r="F19" s="57"/>
      <c r="G19" s="56"/>
      <c r="H19" s="57"/>
      <c r="I19" s="56"/>
      <c r="J19" s="64"/>
      <c r="K19" s="65"/>
      <c r="L19" s="57"/>
    </row>
    <row r="20" spans="1:12" ht="20.100000000000001" customHeight="1" x14ac:dyDescent="0.3">
      <c r="A20" s="10"/>
      <c r="B20" s="56"/>
      <c r="C20" s="58"/>
      <c r="D20" s="60"/>
      <c r="E20" s="56"/>
      <c r="F20" s="57"/>
      <c r="G20" s="56"/>
      <c r="H20" s="57"/>
      <c r="I20" s="56"/>
      <c r="J20" s="70">
        <f>SUM(J4:J18)</f>
        <v>51507</v>
      </c>
      <c r="K20" s="81">
        <f>SUM(K4:K18)</f>
        <v>2924565</v>
      </c>
      <c r="L20" s="57"/>
    </row>
    <row r="26" spans="1:12" x14ac:dyDescent="0.25">
      <c r="I26" s="42"/>
    </row>
    <row r="27" spans="1:12" x14ac:dyDescent="0.25">
      <c r="I27" s="42"/>
    </row>
  </sheetData>
  <mergeCells count="1">
    <mergeCell ref="A1:L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New Homes-August 2023</vt:lpstr>
      <vt:lpstr>Other-August 2023</vt:lpstr>
      <vt:lpstr>New Homes-December 2021</vt:lpstr>
      <vt:lpstr>Other-December 2021</vt:lpstr>
      <vt:lpstr>New Homes-November 2021</vt:lpstr>
      <vt:lpstr>Other-November 2021</vt:lpstr>
      <vt:lpstr>New Homes-October 2021</vt:lpstr>
      <vt:lpstr>Other-October 2021</vt:lpstr>
      <vt:lpstr>New Homes-September 2021</vt:lpstr>
      <vt:lpstr>Other-September 2021</vt:lpstr>
      <vt:lpstr>New Homes-August 2021</vt:lpstr>
      <vt:lpstr>Other-August 2021</vt:lpstr>
      <vt:lpstr>New Homes-July 2021</vt:lpstr>
      <vt:lpstr>Other-July 2021</vt:lpstr>
      <vt:lpstr>'New Homes-December 2021'!Print_Area</vt:lpstr>
      <vt:lpstr>'New Homes-July 2021'!Print_Area</vt:lpstr>
      <vt:lpstr>'New Homes-September 2021'!Print_Area</vt:lpstr>
      <vt:lpstr>'Other-August 2023'!Print_Area</vt:lpstr>
      <vt:lpstr>'Other-December 2021'!Print_Area</vt:lpstr>
      <vt:lpstr>'Other-July 2021'!Print_Area</vt:lpstr>
      <vt:lpstr>'Other-September 2021'!Print_Area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Whaley</dc:creator>
  <cp:lastModifiedBy>Susan Lee</cp:lastModifiedBy>
  <cp:lastPrinted>2021-08-10T20:23:25Z</cp:lastPrinted>
  <dcterms:created xsi:type="dcterms:W3CDTF">2012-12-01T22:09:10Z</dcterms:created>
  <dcterms:modified xsi:type="dcterms:W3CDTF">2023-09-05T16:49:13Z</dcterms:modified>
</cp:coreProperties>
</file>